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dartmouth-my.sharepoint.com/personal/d10041j_dartmouth_edu/Documents/Documents/PASF/"/>
    </mc:Choice>
  </mc:AlternateContent>
  <xr:revisionPtr revIDLastSave="0" documentId="8_{9C4A4818-30B4-4AEE-A452-C2880BBBCDB3}" xr6:coauthVersionLast="47" xr6:coauthVersionMax="47" xr10:uidLastSave="{00000000-0000-0000-0000-000000000000}"/>
  <bookViews>
    <workbookView xWindow="-26820" yWindow="1995" windowWidth="21600" windowHeight="11385" xr2:uid="{00000000-000D-0000-FFFF-FFFF00000000}"/>
  </bookViews>
  <sheets>
    <sheet name="Staff_Faculty_Grads" sheetId="2" r:id="rId1"/>
    <sheet name="Misc" sheetId="7" r:id="rId2"/>
    <sheet name="all data" sheetId="1" r:id="rId3"/>
    <sheet name="hints pivot" sheetId="9" state="hidden" r:id="rId4"/>
    <sheet name="helpful hints - all" sheetId="4" r:id="rId5"/>
    <sheet name="Drop Downs" sheetId="3" r:id="rId6"/>
  </sheets>
  <definedNames>
    <definedName name="_xlnm._FilterDatabase" localSheetId="2" hidden="1">'all data'!$A$1:$D$320</definedName>
    <definedName name="_xlnm._FilterDatabase" localSheetId="4" hidden="1">'helpful hints - all'!$A$1:$E$150</definedName>
    <definedName name="_xlnm._FilterDatabase" localSheetId="0" hidden="1">Staff_Faculty_Grads!$B$5:$E$45</definedName>
    <definedName name="_Toc442787725" localSheetId="1">Misc!#REF!</definedName>
    <definedName name="_Toc442787727" localSheetId="1">Misc!#REF!</definedName>
    <definedName name="_Toc442787728" localSheetId="1">Misc!#REF!</definedName>
    <definedName name="_Toc442787729" localSheetId="1">Misc!#REF!</definedName>
    <definedName name="_Toc442787730" localSheetId="1">Misc!#REF!</definedName>
    <definedName name="_Toc442787734" localSheetId="1">Misc!#REF!</definedName>
    <definedName name="_xlnm.Print_Area" localSheetId="0">Staff_Faculty_Grads!$B$2:$E$45</definedName>
  </definedNames>
  <calcPr calcId="191028"/>
  <pivotCaches>
    <pivotCache cacheId="0" r:id="rId7"/>
  </pivotCache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1" i="1" l="1"/>
  <c r="B284" i="1"/>
  <c r="B272" i="1"/>
  <c r="B264" i="1"/>
  <c r="B253" i="1"/>
  <c r="B236" i="1"/>
  <c r="B228" i="1"/>
  <c r="B194" i="1"/>
  <c r="B170" i="1"/>
  <c r="B152" i="1"/>
  <c r="B127" i="1"/>
  <c r="B105" i="1"/>
  <c r="B94" i="1"/>
  <c r="B86" i="1"/>
  <c r="B71" i="1"/>
  <c r="B62" i="1"/>
  <c r="B55" i="1"/>
  <c r="B44" i="1"/>
  <c r="B30" i="1"/>
  <c r="B6" i="1"/>
  <c r="B41" i="1"/>
  <c r="B15" i="1"/>
  <c r="B243" i="1"/>
  <c r="B159" i="1"/>
  <c r="B302" i="1"/>
  <c r="B184" i="1"/>
  <c r="B115" i="1"/>
  <c r="C101" i="4"/>
  <c r="B93" i="1"/>
  <c r="C35" i="4"/>
  <c r="B139" i="1"/>
  <c r="B138" i="1"/>
  <c r="B137" i="1"/>
  <c r="B136" i="1"/>
  <c r="B135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172" i="1"/>
  <c r="C144" i="4"/>
  <c r="C51" i="4"/>
  <c r="C11" i="4"/>
  <c r="C114" i="4"/>
  <c r="C143" i="4"/>
  <c r="B120" i="1"/>
  <c r="C55" i="4"/>
  <c r="B95" i="1"/>
  <c r="B81" i="1"/>
  <c r="B83" i="1"/>
  <c r="C109" i="4"/>
  <c r="B227" i="1"/>
  <c r="C112" i="4"/>
  <c r="B232" i="1"/>
  <c r="C132" i="4"/>
  <c r="B281" i="1"/>
  <c r="C33" i="4"/>
  <c r="B65" i="1"/>
  <c r="C19" i="4"/>
  <c r="B48" i="1"/>
  <c r="B47" i="1"/>
  <c r="C130" i="4"/>
  <c r="C129" i="4"/>
  <c r="B273" i="1"/>
  <c r="B271" i="1"/>
  <c r="B270" i="1"/>
  <c r="C91" i="4"/>
  <c r="B166" i="1"/>
  <c r="B165" i="1"/>
  <c r="C5" i="4"/>
  <c r="C4" i="4"/>
  <c r="B7" i="1"/>
  <c r="C124" i="4"/>
  <c r="B250" i="1"/>
  <c r="B249" i="1"/>
  <c r="C81" i="4"/>
  <c r="B150" i="1"/>
  <c r="B148" i="1"/>
  <c r="B145" i="1"/>
  <c r="C148" i="4"/>
  <c r="B314" i="1"/>
  <c r="C137" i="4"/>
  <c r="B292" i="1"/>
  <c r="C29" i="4"/>
  <c r="B57" i="1"/>
  <c r="C13" i="4"/>
  <c r="B246" i="1"/>
  <c r="B34" i="1"/>
  <c r="C103" i="4"/>
  <c r="B248" i="1"/>
  <c r="B222" i="1"/>
  <c r="C78" i="4"/>
  <c r="B247" i="1"/>
  <c r="B142" i="1"/>
  <c r="C138" i="4"/>
  <c r="C83" i="4"/>
  <c r="C79" i="4"/>
  <c r="C94" i="4"/>
  <c r="C76" i="4"/>
  <c r="B293" i="1"/>
  <c r="B154" i="1"/>
  <c r="B144" i="1"/>
  <c r="B174" i="1"/>
  <c r="B141" i="1"/>
  <c r="C110" i="4"/>
  <c r="B230" i="1"/>
  <c r="B229" i="1"/>
  <c r="B226" i="1"/>
  <c r="B225" i="1"/>
  <c r="B224" i="1"/>
  <c r="C3" i="4"/>
  <c r="C2" i="4"/>
  <c r="B9" i="1"/>
  <c r="B8" i="1"/>
  <c r="B5" i="1"/>
  <c r="B4" i="1"/>
  <c r="B3" i="1"/>
  <c r="B2" i="1"/>
  <c r="B96" i="1"/>
  <c r="B92" i="1"/>
  <c r="B98" i="1"/>
  <c r="C54" i="4"/>
  <c r="C56" i="4"/>
  <c r="C57" i="4"/>
  <c r="C53" i="4"/>
  <c r="B99" i="1"/>
  <c r="B97" i="1"/>
  <c r="B91" i="1"/>
  <c r="B90" i="1"/>
  <c r="C126" i="4"/>
  <c r="C25" i="4"/>
  <c r="B287" i="1"/>
  <c r="B320" i="1"/>
  <c r="B33" i="1"/>
  <c r="B221" i="1"/>
  <c r="B140" i="1"/>
  <c r="B173" i="1"/>
  <c r="B256" i="1"/>
  <c r="B285" i="1"/>
  <c r="B294" i="1"/>
  <c r="B21" i="1"/>
  <c r="B196" i="1"/>
  <c r="B129" i="1"/>
  <c r="B155" i="1"/>
  <c r="B51" i="1"/>
  <c r="C128" i="4"/>
  <c r="B89" i="1"/>
  <c r="B220" i="1"/>
  <c r="B56" i="1"/>
  <c r="B50" i="1"/>
  <c r="B32" i="1"/>
  <c r="B134" i="1"/>
  <c r="C140" i="4"/>
  <c r="C10" i="4"/>
  <c r="C99" i="4"/>
  <c r="C70" i="4"/>
  <c r="C87" i="4"/>
  <c r="C119" i="4"/>
  <c r="C139" i="4"/>
  <c r="C118" i="4"/>
  <c r="C65" i="4"/>
  <c r="C95" i="4"/>
  <c r="C6" i="4"/>
  <c r="C80" i="4"/>
  <c r="C116" i="4"/>
  <c r="C84" i="4"/>
  <c r="C24" i="4"/>
  <c r="C30" i="4"/>
  <c r="C58" i="4"/>
  <c r="C37" i="4"/>
  <c r="C131" i="4"/>
  <c r="C111" i="4"/>
  <c r="C42" i="4"/>
  <c r="C26" i="4"/>
  <c r="C7" i="4"/>
  <c r="C17" i="4"/>
  <c r="C59" i="4"/>
  <c r="C20" i="4"/>
  <c r="C27" i="4"/>
  <c r="C73" i="4"/>
  <c r="C66" i="4"/>
  <c r="C85" i="4"/>
  <c r="C96" i="4"/>
  <c r="C145" i="4"/>
  <c r="C146" i="4"/>
  <c r="C44" i="4"/>
  <c r="C45" i="4"/>
  <c r="C67" i="4"/>
  <c r="C97" i="4"/>
  <c r="C8" i="4"/>
  <c r="C38" i="4"/>
  <c r="C23" i="4"/>
  <c r="C68" i="4"/>
  <c r="C43" i="4"/>
  <c r="C69" i="4"/>
  <c r="C98" i="4"/>
  <c r="C9" i="4"/>
  <c r="C117" i="4"/>
  <c r="C86" i="4"/>
  <c r="C12" i="4"/>
  <c r="C46" i="4"/>
  <c r="C71" i="4"/>
  <c r="C100" i="4"/>
  <c r="C47" i="4"/>
  <c r="C72" i="4"/>
  <c r="C102" i="4"/>
  <c r="C48" i="4"/>
  <c r="C21" i="4"/>
  <c r="C32" i="4"/>
  <c r="C61" i="4"/>
  <c r="C88" i="4"/>
  <c r="C104" i="4"/>
  <c r="C39" i="4"/>
  <c r="C60" i="4"/>
  <c r="C74" i="4"/>
  <c r="C89" i="4"/>
  <c r="C105" i="4"/>
  <c r="C121" i="4"/>
  <c r="C120" i="4"/>
  <c r="C134" i="4"/>
  <c r="C28" i="4"/>
  <c r="C122" i="4"/>
  <c r="C90" i="4"/>
  <c r="C34" i="4"/>
  <c r="C62" i="4"/>
  <c r="C40" i="4"/>
  <c r="C113" i="4"/>
  <c r="C49" i="4"/>
  <c r="C63" i="4"/>
  <c r="C75" i="4"/>
  <c r="C106" i="4"/>
  <c r="C50" i="4"/>
  <c r="C22" i="4"/>
  <c r="C36" i="4"/>
  <c r="C41" i="4"/>
  <c r="C127" i="4"/>
  <c r="C14" i="4"/>
  <c r="C77" i="4"/>
  <c r="C107" i="4"/>
  <c r="C141" i="4"/>
  <c r="C142" i="4"/>
  <c r="C64" i="4"/>
  <c r="C82" i="4"/>
  <c r="C92" i="4"/>
  <c r="C115" i="4"/>
  <c r="C123" i="4"/>
  <c r="C133" i="4"/>
  <c r="C135" i="4"/>
  <c r="C147" i="4"/>
  <c r="C136" i="4"/>
  <c r="C149" i="4"/>
  <c r="C18" i="4"/>
  <c r="C108" i="4"/>
  <c r="C15" i="4"/>
  <c r="C150" i="4"/>
  <c r="C16" i="4"/>
  <c r="C52" i="4"/>
  <c r="C125" i="4"/>
  <c r="C93" i="4"/>
  <c r="C31" i="4"/>
  <c r="B42" i="1"/>
  <c r="B257" i="1"/>
  <c r="B258" i="1"/>
  <c r="B259" i="1"/>
  <c r="B260" i="1"/>
  <c r="B261" i="1"/>
  <c r="B262" i="1"/>
  <c r="B263" i="1"/>
  <c r="B265" i="1"/>
  <c r="B266" i="1"/>
  <c r="B267" i="1"/>
  <c r="B268" i="1"/>
  <c r="B76" i="1"/>
  <c r="B77" i="1"/>
  <c r="B78" i="1"/>
  <c r="B79" i="1"/>
  <c r="B80" i="1"/>
  <c r="B82" i="1"/>
  <c r="B84" i="1"/>
  <c r="B85" i="1"/>
  <c r="B87" i="1"/>
  <c r="B88" i="1"/>
  <c r="B75" i="1"/>
  <c r="B233" i="1"/>
  <c r="B234" i="1"/>
  <c r="B235" i="1"/>
  <c r="B237" i="1"/>
  <c r="B238" i="1"/>
  <c r="B231" i="1"/>
  <c r="B280" i="1"/>
  <c r="B282" i="1"/>
  <c r="B283" i="1"/>
  <c r="B286" i="1"/>
  <c r="B279" i="1"/>
  <c r="B66" i="1"/>
  <c r="B67" i="1"/>
  <c r="B68" i="1"/>
  <c r="B69" i="1"/>
  <c r="B70" i="1"/>
  <c r="B72" i="1"/>
  <c r="B73" i="1"/>
  <c r="B74" i="1"/>
  <c r="B107" i="1"/>
  <c r="B101" i="1"/>
  <c r="B102" i="1"/>
  <c r="B103" i="1"/>
  <c r="B104" i="1"/>
  <c r="B106" i="1"/>
  <c r="B100" i="1"/>
  <c r="B59" i="1"/>
  <c r="B60" i="1"/>
  <c r="B61" i="1"/>
  <c r="B63" i="1"/>
  <c r="B64" i="1"/>
  <c r="B58" i="1"/>
  <c r="B37" i="1"/>
  <c r="B38" i="1"/>
  <c r="B39" i="1"/>
  <c r="B40" i="1"/>
  <c r="B43" i="1"/>
  <c r="B45" i="1"/>
  <c r="B46" i="1"/>
  <c r="B49" i="1"/>
  <c r="B36" i="1"/>
  <c r="B278" i="1"/>
  <c r="B277" i="1"/>
  <c r="B276" i="1"/>
  <c r="B275" i="1"/>
  <c r="B274" i="1"/>
  <c r="B269" i="1"/>
  <c r="B169" i="1"/>
  <c r="B171" i="1"/>
  <c r="B35" i="1"/>
  <c r="B143" i="1"/>
  <c r="B158" i="1"/>
  <c r="B156" i="1"/>
  <c r="B157" i="1"/>
  <c r="B160" i="1"/>
  <c r="B161" i="1"/>
  <c r="B162" i="1"/>
  <c r="B163" i="1"/>
  <c r="B168" i="1"/>
  <c r="B164" i="1"/>
  <c r="B167" i="1"/>
  <c r="B242" i="1"/>
  <c r="B223" i="1"/>
  <c r="B240" i="1"/>
  <c r="B241" i="1"/>
  <c r="B244" i="1"/>
  <c r="B245" i="1"/>
  <c r="B255" i="1"/>
  <c r="B254" i="1"/>
  <c r="B239" i="1"/>
  <c r="B252" i="1"/>
  <c r="B251" i="1"/>
  <c r="B149" i="1"/>
  <c r="B151" i="1"/>
  <c r="B153" i="1"/>
  <c r="B146" i="1"/>
  <c r="B147" i="1"/>
  <c r="B316" i="1"/>
  <c r="B319" i="1"/>
  <c r="B315" i="1"/>
  <c r="B318" i="1"/>
  <c r="B317" i="1"/>
  <c r="B313" i="1"/>
  <c r="B312" i="1"/>
  <c r="B310" i="1"/>
  <c r="B309" i="1"/>
  <c r="B308" i="1"/>
  <c r="B307" i="1"/>
  <c r="B306" i="1"/>
  <c r="B305" i="1"/>
  <c r="B304" i="1"/>
  <c r="B303" i="1"/>
  <c r="B301" i="1"/>
  <c r="B300" i="1"/>
  <c r="B299" i="1"/>
  <c r="B298" i="1"/>
  <c r="B297" i="1"/>
  <c r="B296" i="1"/>
  <c r="B295" i="1"/>
  <c r="B291" i="1"/>
  <c r="B289" i="1"/>
  <c r="B288" i="1"/>
  <c r="B53" i="1"/>
  <c r="B54" i="1"/>
  <c r="B52" i="1"/>
  <c r="B11" i="1"/>
  <c r="B12" i="1"/>
  <c r="B13" i="1"/>
  <c r="B14" i="1"/>
  <c r="B16" i="1"/>
  <c r="B17" i="1"/>
  <c r="B18" i="1"/>
  <c r="B19" i="1"/>
  <c r="B20" i="1"/>
  <c r="B22" i="1"/>
  <c r="B23" i="1"/>
  <c r="B24" i="1"/>
  <c r="B25" i="1"/>
  <c r="B28" i="1"/>
  <c r="B29" i="1"/>
  <c r="B26" i="1"/>
  <c r="B31" i="1"/>
  <c r="B27" i="1"/>
  <c r="B10" i="1"/>
  <c r="B121" i="1"/>
  <c r="B186" i="1"/>
  <c r="B117" i="1"/>
  <c r="B185" i="1"/>
  <c r="B116" i="1"/>
  <c r="B109" i="1"/>
  <c r="B110" i="1"/>
  <c r="B111" i="1"/>
  <c r="B112" i="1"/>
  <c r="B113" i="1"/>
  <c r="B114" i="1"/>
  <c r="B118" i="1"/>
  <c r="B119" i="1"/>
  <c r="B122" i="1"/>
  <c r="B123" i="1"/>
  <c r="B124" i="1"/>
  <c r="B125" i="1"/>
  <c r="B126" i="1"/>
  <c r="B131" i="1"/>
  <c r="B132" i="1"/>
  <c r="B128" i="1"/>
  <c r="B133" i="1"/>
  <c r="B130" i="1"/>
  <c r="B175" i="1"/>
  <c r="B176" i="1"/>
  <c r="B177" i="1"/>
  <c r="B178" i="1"/>
  <c r="B179" i="1"/>
  <c r="B180" i="1"/>
  <c r="B181" i="1"/>
  <c r="B182" i="1"/>
  <c r="B183" i="1"/>
  <c r="B187" i="1"/>
  <c r="B188" i="1"/>
  <c r="B189" i="1"/>
  <c r="B190" i="1"/>
  <c r="B191" i="1"/>
  <c r="B192" i="1"/>
  <c r="B193" i="1"/>
  <c r="B198" i="1"/>
  <c r="B199" i="1"/>
  <c r="B195" i="1"/>
  <c r="B200" i="1"/>
  <c r="B197" i="1"/>
  <c r="B108" i="1"/>
  <c r="C44" i="2" l="1"/>
  <c r="C35" i="2"/>
  <c r="C34" i="2"/>
  <c r="C6" i="2"/>
  <c r="C41" i="2"/>
  <c r="C7" i="2"/>
  <c r="C26" i="2"/>
  <c r="C24" i="2"/>
  <c r="C17" i="2"/>
  <c r="C32" i="2"/>
  <c r="C39" i="2"/>
  <c r="C31" i="2"/>
  <c r="C10" i="2"/>
  <c r="C21" i="2"/>
  <c r="C9" i="2"/>
  <c r="C38" i="2"/>
  <c r="C19" i="2"/>
  <c r="C37" i="2"/>
  <c r="C40" i="2"/>
  <c r="C25" i="2"/>
  <c r="C16" i="2"/>
  <c r="C45" i="2"/>
  <c r="C13" i="2"/>
  <c r="C30" i="2"/>
  <c r="C12" i="2"/>
  <c r="C20" i="2"/>
  <c r="C18" i="2"/>
  <c r="C15" i="2"/>
  <c r="C14" i="2"/>
  <c r="C29" i="2"/>
  <c r="C36" i="2"/>
  <c r="C43" i="2"/>
  <c r="C22" i="2"/>
  <c r="C28" i="2"/>
  <c r="C23" i="2"/>
  <c r="C27" i="2"/>
  <c r="C42" i="2"/>
  <c r="C33" i="2"/>
  <c r="E40" i="2"/>
  <c r="E32" i="2"/>
  <c r="E11" i="2"/>
  <c r="E36" i="2"/>
  <c r="E37" i="2"/>
  <c r="E29" i="2"/>
  <c r="E27" i="2"/>
  <c r="E16" i="2"/>
  <c r="E30" i="2"/>
  <c r="E13" i="2"/>
  <c r="E43" i="2"/>
  <c r="E44" i="2"/>
  <c r="E7" i="2"/>
  <c r="E15" i="2"/>
  <c r="E24" i="2"/>
  <c r="E34" i="2"/>
  <c r="E9" i="2"/>
  <c r="E41" i="2"/>
  <c r="E39" i="2"/>
  <c r="E33" i="2"/>
  <c r="E18" i="2"/>
  <c r="E6" i="2"/>
  <c r="E35" i="2"/>
  <c r="E12" i="2"/>
  <c r="E45" i="2"/>
  <c r="E42" i="2"/>
  <c r="E20" i="2"/>
  <c r="E10" i="2"/>
  <c r="E38" i="2"/>
</calcChain>
</file>

<file path=xl/sharedStrings.xml><?xml version="1.0" encoding="utf-8"?>
<sst xmlns="http://schemas.openxmlformats.org/spreadsheetml/2006/main" count="1865" uniqueCount="256">
  <si>
    <t>Select an Action:</t>
  </si>
  <si>
    <t>New Hire</t>
  </si>
  <si>
    <t>Category</t>
  </si>
  <si>
    <t>Required?</t>
  </si>
  <si>
    <t>Details</t>
  </si>
  <si>
    <t>Helpful Hints</t>
  </si>
  <si>
    <t>Effective Date</t>
  </si>
  <si>
    <t>Legal Name with Middle Initial</t>
  </si>
  <si>
    <t>Gender</t>
  </si>
  <si>
    <t>Hinman Box</t>
  </si>
  <si>
    <t>Citizenship</t>
  </si>
  <si>
    <t>Visa Type</t>
  </si>
  <si>
    <t>E-mail Address (Non-Dartmouth)</t>
  </si>
  <si>
    <t>Work Arrangement</t>
  </si>
  <si>
    <t>Payroll Mailing Address</t>
  </si>
  <si>
    <t>Legal Residence Address (no PO boxes)</t>
  </si>
  <si>
    <t>Legal Mailing Address</t>
  </si>
  <si>
    <t>Forwarding Address</t>
  </si>
  <si>
    <t>Social Security Number</t>
  </si>
  <si>
    <t>Date of Birth</t>
  </si>
  <si>
    <t>Dart ID</t>
  </si>
  <si>
    <t>Organization</t>
  </si>
  <si>
    <t>People Group</t>
  </si>
  <si>
    <t>Position Number</t>
  </si>
  <si>
    <t>Title</t>
  </si>
  <si>
    <t>Supervisor</t>
  </si>
  <si>
    <t>Office Location (Building &amp; Room)</t>
  </si>
  <si>
    <t>Regular or Temporary</t>
  </si>
  <si>
    <t>FTE</t>
  </si>
  <si>
    <t>Hours</t>
  </si>
  <si>
    <t>Months</t>
  </si>
  <si>
    <t>Salary</t>
  </si>
  <si>
    <t>Funding</t>
  </si>
  <si>
    <t>iExpense default account</t>
  </si>
  <si>
    <t>Assignment #</t>
  </si>
  <si>
    <t>Begin Date</t>
  </si>
  <si>
    <t>End Date</t>
  </si>
  <si>
    <t>Last Day Worked</t>
  </si>
  <si>
    <t>Reason for Termination</t>
  </si>
  <si>
    <t xml:space="preserve">Reason - Other </t>
  </si>
  <si>
    <t>Resignation Letter Received Y/N</t>
  </si>
  <si>
    <t>Unused Vacation Days (Exempt)</t>
  </si>
  <si>
    <t>Approval Info</t>
  </si>
  <si>
    <t>Approver(s)</t>
  </si>
  <si>
    <t>Additional Helpful Hints</t>
  </si>
  <si>
    <t>Next Steps:</t>
  </si>
  <si>
    <t>1)</t>
  </si>
  <si>
    <t>Submit to the Finance Center for review and approval</t>
  </si>
  <si>
    <r>
      <t>o</t>
    </r>
    <r>
      <rPr>
        <sz val="11"/>
        <color theme="1"/>
        <rFont val="Calibri"/>
        <family val="2"/>
        <scheme val="minor"/>
      </rPr>
      <t xml:space="preserve">   Faculty new hire – The Finance Center will contact the Deans Office to verify that a DAB has been completed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it is approved by the Finance Center.</t>
    </r>
  </si>
  <si>
    <r>
      <t>o</t>
    </r>
    <r>
      <rPr>
        <sz val="11"/>
        <color theme="1"/>
        <rFont val="Calibri"/>
        <family val="2"/>
        <scheme val="minor"/>
      </rPr>
      <t xml:space="preserve">   Non-Faculty Appointment new hire – The Finance Center will contact the Deans Office to verify that a DAB has been completed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it is approved by the Finance Center.</t>
    </r>
  </si>
  <si>
    <r>
      <t>o</t>
    </r>
    <r>
      <rPr>
        <sz val="11"/>
        <color theme="1"/>
        <rFont val="Calibri"/>
        <family val="2"/>
        <scheme val="minor"/>
      </rPr>
      <t>   All other new hires should be found in DORR.</t>
    </r>
  </si>
  <si>
    <t>2)</t>
  </si>
  <si>
    <t>Data is entered into HRMS</t>
  </si>
  <si>
    <t>****Please feel free to contact the FC with ANY questions</t>
  </si>
  <si>
    <t>Student (Non-Exempt)</t>
  </si>
  <si>
    <t>Back-up Supervisor</t>
  </si>
  <si>
    <t>Estimated Hours/Week</t>
  </si>
  <si>
    <t>Has the student completed an I-9?</t>
  </si>
  <si>
    <t>Hourly Rate</t>
  </si>
  <si>
    <t>JobNet Number</t>
  </si>
  <si>
    <t xml:space="preserve">Unused Vacation Days Calculation (Exempt): </t>
  </si>
  <si>
    <t xml:space="preserve">Please enter the number of unused days remaining from this year’s allotment of available days. For example, a full time person has 22 days available and used 10 so enter 12 as unused*. A part time person’s days need to be based on their scheduled hours per week. If a person’s scheduled hours per week is 10, the policy allots them 22, 2 hour days (10 hours a week over 5 work days = 2 hours per day). If, based on their actual work schedule, they used 24 hours then enter 10 days unused (44 total hours available (22 days * 2 hours per day) – 24 hours used = 20 hours. 20 hours across 2 hour days (20 hours/ 2 hours per day) = 10 days). </t>
  </si>
  <si>
    <t>*Accrued time should not be added to this number. If a person borrowed against accrued time, please enter 0 unused days and note the number of borrowed days in the comments section.</t>
  </si>
  <si>
    <t>Partial Month Calculation (for Graduate Students Only):</t>
  </si>
  <si>
    <t>The calculation for a partial month is the full monthly amount divided by the number of working days per month (Monday - Friday including holidays) multiple the answer by the number of workings days being paid to obtain the pay amount for the partial month. (Ex. using a start date of June 16, 2015 - 2351.67 / 22 = 106.89 * 11 = 1175.83)</t>
  </si>
  <si>
    <t>Action</t>
  </si>
  <si>
    <t>Action+Category</t>
  </si>
  <si>
    <t>Account Change</t>
  </si>
  <si>
    <t>yes</t>
  </si>
  <si>
    <t>Additional Assignment</t>
  </si>
  <si>
    <t>no</t>
  </si>
  <si>
    <t>Grade</t>
  </si>
  <si>
    <t>Will need either a position in DORR or a DAB</t>
  </si>
  <si>
    <t>Promotion</t>
  </si>
  <si>
    <t>yes, if changing</t>
  </si>
  <si>
    <t>Additional Payments</t>
  </si>
  <si>
    <t>End Assignment</t>
  </si>
  <si>
    <t>FTE Change (Faculty, Research Assoc, or Fellow)</t>
  </si>
  <si>
    <t>Grade Change (Exempt or Non-Exempt)</t>
  </si>
  <si>
    <t>Graduate Student</t>
  </si>
  <si>
    <t>yes, if not US</t>
  </si>
  <si>
    <t>Graduate Student Termination</t>
  </si>
  <si>
    <t>Hours Change (Exempt or Non-Exempt)</t>
  </si>
  <si>
    <t>Re-Hire</t>
  </si>
  <si>
    <t>Transfer To</t>
  </si>
  <si>
    <t>Organization Change Only</t>
  </si>
  <si>
    <t>Status Change</t>
  </si>
  <si>
    <t>Revised Pay Rate</t>
  </si>
  <si>
    <t>Termination/Retirement</t>
  </si>
  <si>
    <t>Title Change</t>
  </si>
  <si>
    <t>Transfer From</t>
  </si>
  <si>
    <t xml:space="preserve">Revised   </t>
  </si>
  <si>
    <t>yes, if term/temp</t>
  </si>
  <si>
    <t xml:space="preserve">Action </t>
  </si>
  <si>
    <t>Helpful Hint</t>
  </si>
  <si>
    <t>Account String(s)</t>
  </si>
  <si>
    <t>Verify natural class</t>
  </si>
  <si>
    <t>Verify natural class on new assignment</t>
  </si>
  <si>
    <t>Previous assignment is not needed</t>
  </si>
  <si>
    <t>Prev assign not needed; if a prev PASF is used to copy forward, remove any info on the assign screen related to the position</t>
  </si>
  <si>
    <t>The most recent previous assignment is needed; all others should be deleted</t>
  </si>
  <si>
    <t>FTE Change (Faculty, Reasearch Assoc, or Fellow)</t>
  </si>
  <si>
    <t>The most recent previous assignment is needed (unless they are a new student); all others should be deleted</t>
  </si>
  <si>
    <t>New assignment is needed if both "Transfer From" &amp; "Transfer To" actions are in the same PASF</t>
  </si>
  <si>
    <t>Previous assignment is needed if both "Transfer From" &amp; "Transfer To" actions are in the same PASF</t>
  </si>
  <si>
    <t>The most recent previous assignment is needed; all others need to be deleted</t>
  </si>
  <si>
    <t>Previously submitted assignment is needed as the previous assignment; it should not be changed</t>
  </si>
  <si>
    <t>Assignments for students need to have start and end dates</t>
  </si>
  <si>
    <t>If citizenship is not USA, the visa field needs to be completed</t>
  </si>
  <si>
    <t>Employee # and Dart ID need to match IRA</t>
  </si>
  <si>
    <t>Action effective date needs to match assignment begin date on new assignment</t>
  </si>
  <si>
    <t>Action effective date needs to match assignment end date on previous assignment</t>
  </si>
  <si>
    <t>Action effective date, last day worked, and assignment end date must match</t>
  </si>
  <si>
    <t>At the end of a temp or term assignment, a termination PASF should be completed</t>
  </si>
  <si>
    <t>FTE is not required for staff (exempt or non-exempt)</t>
  </si>
  <si>
    <t>FTE change may also require a "Revised Pay Rate" action</t>
  </si>
  <si>
    <t>If position is in DORR, title and grade need to match what is in DORR</t>
  </si>
  <si>
    <t>If position is in DORR, title and grade need to match what is in DORR, may require a "Revised Pay Rate" action</t>
  </si>
  <si>
    <t>Hours are not required for Faculty, Fellow or Research Assoc</t>
  </si>
  <si>
    <t>Hours are not required for Faculty, Fellow or Research Assoc.  Hours change may also require a "Revised Pay Rate" action</t>
  </si>
  <si>
    <t>Organization should be Students</t>
  </si>
  <si>
    <t>Graduate Student changing to an employee would be a new hire action</t>
  </si>
  <si>
    <t>Position Number or Title</t>
  </si>
  <si>
    <t>For a Non-Faculty Appt, use position # 0000000; this field will be completed by Geisel FC when employee is added to HRMS</t>
  </si>
  <si>
    <t>Temp assign with 20+ hrs/week needs to be &lt; 9 months.  If 9+ months is used, the emp will earn vacation &amp; sick time.</t>
  </si>
  <si>
    <t>To determine employment status, lookup the employee in the IRA LD assignment distribution report; refer to category field</t>
  </si>
  <si>
    <t>Use yearly salary, not monthly</t>
  </si>
  <si>
    <t>Use monthly salary; if partial month payment, use exact pay amount for that month. See Misc tab for calculation formula.</t>
  </si>
  <si>
    <t>Non-Exempt employees pay needs to be entered as an hourly rate</t>
  </si>
  <si>
    <t>If not US citizen and does not have a SSN yet, put in zeros and enter a comment that they have applied for a SSN</t>
  </si>
  <si>
    <t>May require a DORR change</t>
  </si>
  <si>
    <t>(blank)</t>
  </si>
  <si>
    <t>DORR change is needed</t>
  </si>
  <si>
    <t>Lookup the student in the IRA LD actuals report, verify pay amount &amp; funding match on the PASF match IRA</t>
  </si>
  <si>
    <t>Approval needs to include employee, start date, pay amount and account strings(s)</t>
  </si>
  <si>
    <t>Approvals need to include employee, reason for additional payment, start and end dates, amount and account string</t>
  </si>
  <si>
    <t>Approval needs to include employee, end date and reason for end assignment</t>
  </si>
  <si>
    <t>Approvals need to include student, pay amount, start and end dates &amp; account string</t>
  </si>
  <si>
    <t>Approval needs to include employee, title, start date, pay amount and account strings(s)</t>
  </si>
  <si>
    <t>Approval needs to include student, last day worked and reason for termination</t>
  </si>
  <si>
    <t>If pay amount is higher than HR recommendation, then it must be approved by Faith Goodness</t>
  </si>
  <si>
    <t>Additional Payment PASF must be approved by Wesley Benbow and the dept chair, NO EXCEPTIONS</t>
  </si>
  <si>
    <t>FTE increase must be approved by Faith Goodness</t>
  </si>
  <si>
    <t>The approval for graduate students needs to be from the dept chair(s) that are funding the position</t>
  </si>
  <si>
    <t>Increase in Hours must be approved by Faith Goodness</t>
  </si>
  <si>
    <t>Out of cycle increase must be approved by Faith Goodness, NO EXCEPTIONS</t>
  </si>
  <si>
    <t>If "Transfer From" and "Transfer To" actions are on the same PASF, approvals from both dept chairs are needed</t>
  </si>
  <si>
    <t>Lookup employee in the IRA LD assignment distribution report, verify pay amount &amp; funding match on the PASF match IRA</t>
  </si>
  <si>
    <t>Only one account string is allowed</t>
  </si>
  <si>
    <t>Add'l payments for Non-Exempt-need to complete 'Lump Sum Questions for Payout' form &amp; attach to preparer's comments</t>
  </si>
  <si>
    <t>Graduate Students can only be seen on IRA LD actuals report</t>
  </si>
  <si>
    <t>When the student has completed the assignment, submit a request to end the assignment</t>
  </si>
  <si>
    <t>This action is for a position &amp; ORG change. The current dept will complete both "Transfer From" and "Transfer To"</t>
  </si>
  <si>
    <t>See Misc tab for unused vacation calculation</t>
  </si>
  <si>
    <t>If terminating in the middle of a month, use exact pay amount for that month. See Misc tab for calculation formula.</t>
  </si>
  <si>
    <t>Grand Total</t>
  </si>
  <si>
    <t>Action+Categ</t>
  </si>
  <si>
    <t>Should match the Effective Date</t>
  </si>
  <si>
    <t>If staff employee and there is only an account change, process the change via MYLS</t>
  </si>
  <si>
    <t>At the end of a term/temp assignment, a termination PASF should be completed</t>
  </si>
  <si>
    <t>PI or Chair</t>
  </si>
  <si>
    <t>Chair</t>
  </si>
  <si>
    <t>Action effective date needs to match assignment end date</t>
  </si>
  <si>
    <t>Use actual salary calculated at new FTE, NOT salary based on 100%</t>
  </si>
  <si>
    <t>Use monthly salary unless partial month payment, then use exact pay amount for that month; see Misc tab for calc formula</t>
  </si>
  <si>
    <t>If terminating in the middle of a month, use exact pay amount for that month; see Misc tab for calculation formula</t>
  </si>
  <si>
    <t>SSNs should be entered in the e-Form or PASF directly</t>
  </si>
  <si>
    <t>GL accounts only</t>
  </si>
  <si>
    <t>Actions</t>
  </si>
  <si>
    <t>reg/temp</t>
  </si>
  <si>
    <t>Grades</t>
  </si>
  <si>
    <t>yes/no</t>
  </si>
  <si>
    <t>termination reasons</t>
  </si>
  <si>
    <t>Staff~DRM B</t>
  </si>
  <si>
    <t>End of temp assignment</t>
  </si>
  <si>
    <t>Faculty</t>
  </si>
  <si>
    <t>Credential revoked or denied</t>
  </si>
  <si>
    <t>Family Obligations</t>
  </si>
  <si>
    <t>Fellow</t>
  </si>
  <si>
    <t>Staff~AAT A</t>
  </si>
  <si>
    <t>Deceased</t>
  </si>
  <si>
    <t>Staff~PDL A</t>
  </si>
  <si>
    <t>Graduated</t>
  </si>
  <si>
    <t>Staff~DDL A</t>
  </si>
  <si>
    <t>Lay off, funding expired</t>
  </si>
  <si>
    <t>Staff~PDL B</t>
  </si>
  <si>
    <t>Inn Transition</t>
  </si>
  <si>
    <t xml:space="preserve">Male </t>
  </si>
  <si>
    <t>Regular</t>
  </si>
  <si>
    <t>Non-Exempt Staff</t>
  </si>
  <si>
    <t>Staff~GS A</t>
  </si>
  <si>
    <t>Cancellation</t>
  </si>
  <si>
    <t>Research Associate C</t>
  </si>
  <si>
    <t>Employee Transfer</t>
  </si>
  <si>
    <t>Staff~DRM C</t>
  </si>
  <si>
    <t>End of term position</t>
  </si>
  <si>
    <t>Female</t>
  </si>
  <si>
    <t>Temporary</t>
  </si>
  <si>
    <t>Exempt Staff</t>
  </si>
  <si>
    <t>Staff~GS B</t>
  </si>
  <si>
    <t>Chronic Absenteeism</t>
  </si>
  <si>
    <t>Lay off, eliminated position</t>
  </si>
  <si>
    <t>Staff~DRM A</t>
  </si>
  <si>
    <t>End of Non-Paid Appointment</t>
  </si>
  <si>
    <t>Staff~DRM D</t>
  </si>
  <si>
    <t>Failure to report to work</t>
  </si>
  <si>
    <t>Staff~PDL C</t>
  </si>
  <si>
    <t>LTD Disqualified</t>
  </si>
  <si>
    <t>Research Associate A</t>
  </si>
  <si>
    <t>Staff~AAT B</t>
  </si>
  <si>
    <t>Did not return from LOA</t>
  </si>
  <si>
    <t>Research Associate B</t>
  </si>
  <si>
    <t>Staff~AAT C</t>
  </si>
  <si>
    <t>Dismissed for Cause</t>
  </si>
  <si>
    <t>Staff~DDL B</t>
  </si>
  <si>
    <t>No I-9 filed</t>
  </si>
  <si>
    <t>Quit without notice</t>
  </si>
  <si>
    <t>Staff~IL</t>
  </si>
  <si>
    <t>Resignation in lieu of termination (mutual agreement)</t>
  </si>
  <si>
    <t>Resignation with notice, another employer</t>
  </si>
  <si>
    <t>Staff~NA</t>
  </si>
  <si>
    <t>Resignation with notice, family illness</t>
  </si>
  <si>
    <t>Resignation with notice, leaving area</t>
  </si>
  <si>
    <t>Staff~NFA</t>
  </si>
  <si>
    <t xml:space="preserve">Resignation with notice, personal </t>
  </si>
  <si>
    <t>Resignation with notice, return to school</t>
  </si>
  <si>
    <t>Retirement</t>
  </si>
  <si>
    <t xml:space="preserve">Unable to perform duties of job (physically) </t>
  </si>
  <si>
    <t>Unsatisfactory performance</t>
  </si>
  <si>
    <t xml:space="preserve">Withdrawn </t>
  </si>
  <si>
    <t>Work Visa expired</t>
  </si>
  <si>
    <t>Yes</t>
  </si>
  <si>
    <t xml:space="preserve">Citizenship </t>
  </si>
  <si>
    <t>For Terminations ONLY</t>
  </si>
  <si>
    <t>Please list Department Name, not ORG number</t>
  </si>
  <si>
    <t xml:space="preserve">ex: Exempt Staff (6145 RFB, 6151 TEMP) Non-Exempt (6163 RFB, 6182 TEMP) Faculty </t>
  </si>
  <si>
    <t>From DORR</t>
  </si>
  <si>
    <t>Person directly responisble for this employee</t>
  </si>
  <si>
    <t xml:space="preserve">* Onsite/Hybrid/Remote (please list one) </t>
  </si>
  <si>
    <t>Preferred Name: (if different than Legal Name)</t>
  </si>
  <si>
    <t>Non-Exempt positions should be at an hourly rate. Exempt positions should either be at a monthly or annual rate at a designated FTE</t>
  </si>
  <si>
    <t>* Required if Hybrid or OnSite is chosen</t>
  </si>
  <si>
    <t>FTE is not required for staff (exempt or non-exempt) or Research Scientists</t>
  </si>
  <si>
    <t>Lump Sum Questions for Payout form must be completed for Non-Exempt employees</t>
  </si>
  <si>
    <t>To determine employment status, look up the employee in the IRA LD assignment distribution report; refer to category field</t>
  </si>
  <si>
    <t>Prev assign not needed; if a prev PASF is used to copy forward, remove any info on the assignment screen related to the position</t>
  </si>
  <si>
    <t>Look up employee in the IRA LD assignment distribution report, verify pay amount &amp; funding match on the PASF</t>
  </si>
  <si>
    <t>Look up employee in the IRA LD assignment distribution report, verify pay amount &amp; funding match on the PASF; include natural class</t>
  </si>
  <si>
    <t>Approval needs to include employee, reason for additional payment, start and end dates, amount and account string</t>
  </si>
  <si>
    <t>Approval needs to include student, pay amount, start and end dates &amp; account string</t>
  </si>
  <si>
    <r>
      <rPr>
        <sz val="11"/>
        <color rgb="FFFF0000"/>
        <rFont val="Calibri"/>
        <family val="2"/>
        <scheme val="minor"/>
      </rPr>
      <t xml:space="preserve">Additional Payment PASF must be approved by Wesley Benbow and the dept chair, </t>
    </r>
    <r>
      <rPr>
        <b/>
        <sz val="11"/>
        <color rgb="FFFF0000"/>
        <rFont val="Calibri"/>
        <family val="2"/>
        <scheme val="minor"/>
      </rPr>
      <t>NO EXCEPTIONS</t>
    </r>
  </si>
  <si>
    <t>Temp assignment with 18.75+ hrs/week needs to be &lt; 9 months.  If 9+ months is used, the emp will earn vacation &amp; sick time.</t>
  </si>
  <si>
    <t>For Combination of Actions
Refer to single action info and provide the needed information for all of the actions</t>
  </si>
  <si>
    <t>List Additional Actions Here:</t>
  </si>
  <si>
    <t>Post Doc</t>
  </si>
  <si>
    <t>Please provide "yes" or "no"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</si>
</sst>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rgb="FF365F91"/>
      <name val="Cambria"/>
      <family val="1"/>
    </font>
    <font>
      <sz val="11"/>
      <color rgb="FF1F497D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4" borderId="2" xfId="0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4" fillId="4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 vertical="center" indent="1"/>
    </xf>
    <xf numFmtId="0" fontId="9" fillId="0" borderId="0" xfId="0" applyFont="1" applyAlignment="1">
      <alignment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0" fillId="4" borderId="0" xfId="0" applyFont="1" applyFill="1"/>
    <xf numFmtId="0" fontId="1" fillId="0" borderId="0" xfId="0" applyFont="1" applyAlignment="1">
      <alignment horizontal="left" vertical="center" indent="1"/>
    </xf>
    <xf numFmtId="14" fontId="0" fillId="0" borderId="0" xfId="0" applyNumberFormat="1" applyAlignment="1">
      <alignment horizontal="left"/>
    </xf>
    <xf numFmtId="0" fontId="0" fillId="0" borderId="0" xfId="0" quotePrefix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7"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FF"/>
      <color rgb="FFFFCCFF"/>
      <color rgb="FFDDA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gan E. Tompkins" refreshedDate="42438.352063194441" createdVersion="5" refreshedVersion="5" minRefreshableVersion="3" recordCount="134" xr:uid="{00000000-000A-0000-FFFF-FFFF00000000}">
  <cacheSource type="worksheet">
    <worksheetSource ref="A1:D150" sheet="helpful hints - all"/>
  </cacheSource>
  <cacheFields count="4">
    <cacheField name="Action " numFmtId="0">
      <sharedItems count="21">
        <s v="Transfer From"/>
        <s v="Additional Assignment"/>
        <s v="Additional Payments"/>
        <s v="FTE Change (Faculty, Reasearch Assoc, or Fellow)"/>
        <s v="Grade Change (Exempt or Non-Exempt)"/>
        <s v="Graduate Student"/>
        <s v="Hours Change (Exempt or Non-Exempt)"/>
        <s v="New Hire"/>
        <s v="Organization Change Only"/>
        <s v="Promotion"/>
        <s v="Re-Hire"/>
        <s v="Revised Pay Rate"/>
        <s v="Status Change"/>
        <s v="Title Change"/>
        <s v="End Assignment"/>
        <s v="Transfer To"/>
        <s v="Termination/Retirement"/>
        <s v="Student (Non-Exempt)"/>
        <s v="Graduate Student Termination"/>
        <s v="Account Change"/>
        <s v="Revised   "/>
      </sharedItems>
    </cacheField>
    <cacheField name="Category" numFmtId="0">
      <sharedItems containsBlank="1" count="25">
        <s v="Approver(s)"/>
        <s v="Assignment #"/>
        <s v="Effective Date"/>
        <s v="Account String(s)"/>
        <s v="Additional Helpful Hints"/>
        <s v="Regular or Temporary"/>
        <s v="Approval Info"/>
        <s v="Begin Date"/>
        <s v="End Date"/>
        <m/>
        <s v="Position Number or Title"/>
        <s v="FTE"/>
        <s v="People Group"/>
        <s v="Hours"/>
        <s v="Citizenship"/>
        <s v="Social Security Number"/>
        <s v="Salary"/>
        <s v="Grade"/>
        <s v="Funding"/>
        <s v="Will need either a position in DORR or a DAB"/>
        <s v="Organization"/>
        <s v="Dart ID"/>
        <s v="Unused Vacation Days (Exempt)"/>
        <s v="Last Day Worked"/>
        <s v="?" u="1"/>
      </sharedItems>
    </cacheField>
    <cacheField name="Action+Categ" numFmtId="0">
      <sharedItems/>
    </cacheField>
    <cacheField name="Helpful Hint" numFmtId="0">
      <sharedItems count="60">
        <s v="If &quot;Transfer From&quot; and &quot;Transfer To&quot; actions are on the same PASF, approvals from both dept chairs are needed"/>
        <s v="New assignment is needed if both &quot;Transfer From&quot; &amp; &quot;Transfer To&quot; actions are in the same PASF"/>
        <s v="Action effective date needs to match assignment begin date on new assignment"/>
        <s v="Verify natural class"/>
        <s v="Action effective date needs to match assignment end date on previous assignment"/>
        <s v="Add'l payments for Non-Exempt-need to complete 'Lump Sum Questions for Payout' form &amp; attach to preparer's comments"/>
        <s v="To determine employment status, lookup the employee in the IRA LD assignment distribution report; refer to category field"/>
        <s v="Approval needs to include employee, end date and reason for end assignment"/>
        <s v="Approval needs to include employee, start date, pay amount and account strings(s)"/>
        <s v="Approval needs to include employee, title, start date, pay amount and account strings(s)"/>
        <s v="Approvals need to include employee, reason for additional payment, start and end dates, amount and account string"/>
        <s v="Approvals need to include student, pay amount, start and end dates &amp; account string"/>
        <s v="Assignments for students need to have start and end dates"/>
        <s v="At the end of a temp or term assignment, a termination PASF should be completed"/>
        <s v="DORR change is needed"/>
        <s v="Additional Payment PASF must be approved by Wesley Benbow and the dept chair, NO EXCEPTIONS"/>
        <s v="For a Non-Faculty Appt, use position # 0000000; this field will be completed by Geisel FC when employee is added to HRMS"/>
        <s v="FTE change may also require a &quot;Revised Pay Rate&quot; action"/>
        <s v="FTE increase must be approved by Faith Goodness"/>
        <s v="FTE is not required for staff (exempt or non-exempt)"/>
        <s v="This action is for a position &amp; ORG change. The current dept will complete both &quot;Transfer From&quot; and &quot;Transfer To&quot;"/>
        <s v="Graduate Student changing to an employee would be a new hire action"/>
        <s v="Graduate Students can only be seen on IRA LD actuals report"/>
        <s v="Hours are not required for Faculty, Fellow or Research Assoc"/>
        <s v="Hours are not required for Faculty, Fellow or Research Assoc.  Hours change may also require a &quot;Revised Pay Rate&quot; action"/>
        <s v="If citizenship is not USA, the visa field needs to be completed"/>
        <s v="If not US citizen and does not have a SSN yet, put in zeros and enter a comment that they have applied for a SSN"/>
        <s v="Use monthly salary; if partial month payment, use exact pay amount for that month. See Misc tab for calculation formula."/>
        <s v="If pay amount is higher than HR recommendation, then it must be approved by Faith Goodness"/>
        <s v="If position is in DORR, title and grade need to match what is in DORR"/>
        <s v="If position is in DORR, title and grade need to match what is in DORR, may require a &quot;Revised Pay Rate&quot; action"/>
        <s v="Increase in Hours must be approved by Faith Goodness"/>
        <s v="Lookup employee in the IRA LD assignment distribution report, verify pay amount &amp; funding match on the PASF match IRA"/>
        <s v="Lookup the student in the IRA LD actuals report, verify pay amount &amp; funding match on the PASF match IRA"/>
        <s v="May require a DORR change"/>
        <s v="Prev assign not needed; if a prev PASF is used to copy forward, remove any info on the assign screen related to the position"/>
        <s v="Non-Exempt employees pay needs to be entered as an hourly rate"/>
        <s v="Organization should be Students"/>
        <s v="Out of cycle increase must be approved by Faith Goodness, NO EXCEPTIONS"/>
        <s v="Employee # and Dart ID need to match IRA"/>
        <s v="Previous assignment is not needed"/>
        <s v="See Misc tab for unused vacation calculation"/>
        <s v="Only one account string is allowed"/>
        <s v="When the student has completed the assignment, submit a request to end the assignment"/>
        <s v="Temp assign with 20+ hrs/week needs to be &lt; 9 months.  If 9+ months is used, the emp will earn vacation &amp; sick time."/>
        <s v="Previous assignment is needed if both &quot;Transfer From&quot; &amp; &quot;Transfer To&quot; actions are in the same PASF"/>
        <s v="The approval for graduate students needs to be from the dept chair(s) that are funding the position"/>
        <s v="The most recent previous assignment is needed (unless they are a new student); all others should be deleted"/>
        <s v="The most recent previous assignment is needed; all others should be deleted"/>
        <s v="Use yearly salary, not monthly"/>
        <s v="If terminating in the middle of a month, use exact pay amount for that month. See Misc tab for calculation formula."/>
        <s v="Verify natural class on new assignment"/>
        <s v="Will need either a position in DORR or a DAB"/>
        <s v="Action effective date, last day worked, and assignment end date must match"/>
        <s v="The most recent previous assignment is needed; all others need to be deleted"/>
        <s v="Approval needs to include student, last day worked and reason for termination"/>
        <s v="Previously submitted assignment is needed as the previous assignment; it should not be changed"/>
        <s v="The &quot;Transfer From&quot; dept will complete entire transfer PASF (including &quot;Transfer To&quot;).  Geisel FC can get &quot;Transfer To&quot; info." u="1"/>
        <s v="&quot;Transfer From&quot; &amp; &quot;Transfer To&quot; are used for employees that have a change in positions that have an Organization change" u="1"/>
        <s v="&quot;Transfer From&quot; and &quot;Transfer To&quot; actions covers all actions, no other actions are require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">
  <r>
    <x v="0"/>
    <x v="0"/>
    <s v="Transfer FromApprover(s)"/>
    <x v="0"/>
  </r>
  <r>
    <x v="0"/>
    <x v="1"/>
    <s v="Transfer FromAssignment #"/>
    <x v="1"/>
  </r>
  <r>
    <x v="1"/>
    <x v="2"/>
    <s v="Additional AssignmentEffective Date"/>
    <x v="2"/>
  </r>
  <r>
    <x v="2"/>
    <x v="3"/>
    <s v="Additional PaymentsAccount String(s)"/>
    <x v="3"/>
  </r>
  <r>
    <x v="3"/>
    <x v="2"/>
    <s v="FTE Change (Faculty, Reasearch Assoc, or Fellow)Effective Date"/>
    <x v="2"/>
  </r>
  <r>
    <x v="4"/>
    <x v="2"/>
    <s v="Grade Change (Exempt or Non-Exempt)Effective Date"/>
    <x v="2"/>
  </r>
  <r>
    <x v="5"/>
    <x v="2"/>
    <s v="Graduate StudentEffective Date"/>
    <x v="2"/>
  </r>
  <r>
    <x v="6"/>
    <x v="2"/>
    <s v="Hours Change (Exempt or Non-Exempt)Effective Date"/>
    <x v="2"/>
  </r>
  <r>
    <x v="7"/>
    <x v="2"/>
    <s v="New HireEffective Date"/>
    <x v="2"/>
  </r>
  <r>
    <x v="8"/>
    <x v="2"/>
    <s v="Organization Change OnlyEffective Date"/>
    <x v="2"/>
  </r>
  <r>
    <x v="9"/>
    <x v="2"/>
    <s v="PromotionEffective Date"/>
    <x v="2"/>
  </r>
  <r>
    <x v="10"/>
    <x v="2"/>
    <s v="Re-HireEffective Date"/>
    <x v="2"/>
  </r>
  <r>
    <x v="11"/>
    <x v="2"/>
    <s v="Revised Pay RateEffective Date"/>
    <x v="2"/>
  </r>
  <r>
    <x v="12"/>
    <x v="2"/>
    <s v="Status ChangeEffective Date"/>
    <x v="2"/>
  </r>
  <r>
    <x v="13"/>
    <x v="2"/>
    <s v="Title ChangeEffective Date"/>
    <x v="2"/>
  </r>
  <r>
    <x v="14"/>
    <x v="2"/>
    <s v="End AssignmentEffective Date"/>
    <x v="4"/>
  </r>
  <r>
    <x v="2"/>
    <x v="4"/>
    <s v="Additional PaymentsAdditional Helpful Hints"/>
    <x v="5"/>
  </r>
  <r>
    <x v="2"/>
    <x v="5"/>
    <s v="Additional PaymentsRegular or Temporary"/>
    <x v="6"/>
  </r>
  <r>
    <x v="14"/>
    <x v="6"/>
    <s v="End AssignmentApproval Info"/>
    <x v="7"/>
  </r>
  <r>
    <x v="1"/>
    <x v="6"/>
    <s v="Additional AssignmentApproval Info"/>
    <x v="8"/>
  </r>
  <r>
    <x v="7"/>
    <x v="6"/>
    <s v="New HireApproval Info"/>
    <x v="8"/>
  </r>
  <r>
    <x v="10"/>
    <x v="6"/>
    <s v="Re-HireApproval Info"/>
    <x v="8"/>
  </r>
  <r>
    <x v="9"/>
    <x v="6"/>
    <s v="PromotionApproval Info"/>
    <x v="9"/>
  </r>
  <r>
    <x v="2"/>
    <x v="6"/>
    <s v="Additional PaymentsApproval Info"/>
    <x v="10"/>
  </r>
  <r>
    <x v="5"/>
    <x v="6"/>
    <s v="Graduate StudentApproval Info"/>
    <x v="11"/>
  </r>
  <r>
    <x v="5"/>
    <x v="7"/>
    <s v="Graduate StudentBegin Date"/>
    <x v="12"/>
  </r>
  <r>
    <x v="5"/>
    <x v="8"/>
    <s v="Graduate StudentEnd Date"/>
    <x v="12"/>
  </r>
  <r>
    <x v="1"/>
    <x v="8"/>
    <s v="Additional AssignmentEnd Date"/>
    <x v="13"/>
  </r>
  <r>
    <x v="7"/>
    <x v="8"/>
    <s v="New HireEnd Date"/>
    <x v="13"/>
  </r>
  <r>
    <x v="10"/>
    <x v="8"/>
    <s v="Re-HireEnd Date"/>
    <x v="13"/>
  </r>
  <r>
    <x v="4"/>
    <x v="9"/>
    <s v="Grade Change (Exempt or Non-Exempt)"/>
    <x v="14"/>
  </r>
  <r>
    <x v="2"/>
    <x v="0"/>
    <s v="Additional PaymentsApprover(s)"/>
    <x v="15"/>
  </r>
  <r>
    <x v="7"/>
    <x v="10"/>
    <s v="New HirePosition Number or Title"/>
    <x v="16"/>
  </r>
  <r>
    <x v="3"/>
    <x v="11"/>
    <s v="FTE Change (Faculty, Reasearch Assoc, or Fellow)FTE"/>
    <x v="17"/>
  </r>
  <r>
    <x v="3"/>
    <x v="0"/>
    <s v="FTE Change (Faculty, Reasearch Assoc, or Fellow)Approver(s)"/>
    <x v="18"/>
  </r>
  <r>
    <x v="1"/>
    <x v="11"/>
    <s v="Additional AssignmentFTE"/>
    <x v="19"/>
  </r>
  <r>
    <x v="7"/>
    <x v="11"/>
    <s v="New HireFTE"/>
    <x v="19"/>
  </r>
  <r>
    <x v="9"/>
    <x v="11"/>
    <s v="PromotionFTE"/>
    <x v="19"/>
  </r>
  <r>
    <x v="10"/>
    <x v="11"/>
    <s v="Re-HireFTE"/>
    <x v="19"/>
  </r>
  <r>
    <x v="12"/>
    <x v="11"/>
    <s v="Status ChangeFTE"/>
    <x v="19"/>
  </r>
  <r>
    <x v="0"/>
    <x v="4"/>
    <s v="Transfer FromAdditional Helpful Hints"/>
    <x v="20"/>
  </r>
  <r>
    <x v="12"/>
    <x v="12"/>
    <s v="Status ChangePeople Group"/>
    <x v="21"/>
  </r>
  <r>
    <x v="5"/>
    <x v="4"/>
    <s v="Graduate StudentAdditional Helpful Hints"/>
    <x v="22"/>
  </r>
  <r>
    <x v="1"/>
    <x v="13"/>
    <s v="Additional AssignmentHours"/>
    <x v="23"/>
  </r>
  <r>
    <x v="7"/>
    <x v="13"/>
    <s v="New HireHours"/>
    <x v="23"/>
  </r>
  <r>
    <x v="9"/>
    <x v="13"/>
    <s v="PromotionHours"/>
    <x v="23"/>
  </r>
  <r>
    <x v="10"/>
    <x v="13"/>
    <s v="Re-HireHours"/>
    <x v="23"/>
  </r>
  <r>
    <x v="12"/>
    <x v="13"/>
    <s v="Status ChangeHours"/>
    <x v="23"/>
  </r>
  <r>
    <x v="6"/>
    <x v="13"/>
    <s v="Hours Change (Exempt or Non-Exempt)Hours"/>
    <x v="24"/>
  </r>
  <r>
    <x v="15"/>
    <x v="11"/>
    <s v="Transfer ToFTE"/>
    <x v="19"/>
  </r>
  <r>
    <x v="5"/>
    <x v="14"/>
    <s v="Graduate StudentCitizenship"/>
    <x v="25"/>
  </r>
  <r>
    <x v="7"/>
    <x v="14"/>
    <s v="New HireCitizenship"/>
    <x v="25"/>
  </r>
  <r>
    <x v="10"/>
    <x v="14"/>
    <s v="Re-HireCitizenship"/>
    <x v="25"/>
  </r>
  <r>
    <x v="5"/>
    <x v="15"/>
    <s v="Graduate StudentSocial Security Number"/>
    <x v="26"/>
  </r>
  <r>
    <x v="7"/>
    <x v="15"/>
    <s v="New HireSocial Security Number"/>
    <x v="26"/>
  </r>
  <r>
    <x v="10"/>
    <x v="15"/>
    <s v="Re-HireSocial Security Number"/>
    <x v="26"/>
  </r>
  <r>
    <x v="5"/>
    <x v="16"/>
    <s v="Graduate StudentSalary"/>
    <x v="27"/>
  </r>
  <r>
    <x v="1"/>
    <x v="0"/>
    <s v="Additional AssignmentApprover(s)"/>
    <x v="28"/>
  </r>
  <r>
    <x v="7"/>
    <x v="0"/>
    <s v="New HireApprover(s)"/>
    <x v="28"/>
  </r>
  <r>
    <x v="9"/>
    <x v="0"/>
    <s v="PromotionApprover(s)"/>
    <x v="28"/>
  </r>
  <r>
    <x v="10"/>
    <x v="0"/>
    <s v="Re-HireApprover(s)"/>
    <x v="28"/>
  </r>
  <r>
    <x v="12"/>
    <x v="0"/>
    <s v="Status ChangeApprover(s)"/>
    <x v="28"/>
  </r>
  <r>
    <x v="1"/>
    <x v="17"/>
    <s v="Additional AssignmentGrade"/>
    <x v="29"/>
  </r>
  <r>
    <x v="6"/>
    <x v="17"/>
    <s v="Hours Change (Exempt or Non-Exempt)Grade"/>
    <x v="29"/>
  </r>
  <r>
    <x v="7"/>
    <x v="17"/>
    <s v="New HireGrade"/>
    <x v="29"/>
  </r>
  <r>
    <x v="9"/>
    <x v="17"/>
    <s v="PromotionGrade"/>
    <x v="29"/>
  </r>
  <r>
    <x v="10"/>
    <x v="17"/>
    <s v="Re-HireGrade"/>
    <x v="29"/>
  </r>
  <r>
    <x v="12"/>
    <x v="17"/>
    <s v="Status ChangeGrade"/>
    <x v="29"/>
  </r>
  <r>
    <x v="4"/>
    <x v="17"/>
    <s v="Grade Change (Exempt or Non-Exempt)Grade"/>
    <x v="30"/>
  </r>
  <r>
    <x v="6"/>
    <x v="0"/>
    <s v="Hours Change (Exempt or Non-Exempt)Approver(s)"/>
    <x v="31"/>
  </r>
  <r>
    <x v="14"/>
    <x v="18"/>
    <s v="End AssignmentFunding"/>
    <x v="32"/>
  </r>
  <r>
    <x v="3"/>
    <x v="18"/>
    <s v="FTE Change (Faculty, Reasearch Assoc, or Fellow)Funding"/>
    <x v="32"/>
  </r>
  <r>
    <x v="4"/>
    <x v="18"/>
    <s v="Grade Change (Exempt or Non-Exempt)Funding"/>
    <x v="32"/>
  </r>
  <r>
    <x v="6"/>
    <x v="18"/>
    <s v="Hours Change (Exempt or Non-Exempt)Funding"/>
    <x v="32"/>
  </r>
  <r>
    <x v="8"/>
    <x v="18"/>
    <s v="Organization Change OnlyFunding"/>
    <x v="32"/>
  </r>
  <r>
    <x v="9"/>
    <x v="18"/>
    <s v="PromotionFunding"/>
    <x v="32"/>
  </r>
  <r>
    <x v="11"/>
    <x v="18"/>
    <s v="Revised Pay RateFunding"/>
    <x v="32"/>
  </r>
  <r>
    <x v="12"/>
    <x v="18"/>
    <s v="Status ChangeFunding"/>
    <x v="32"/>
  </r>
  <r>
    <x v="5"/>
    <x v="18"/>
    <s v="Graduate StudentFunding"/>
    <x v="33"/>
  </r>
  <r>
    <x v="6"/>
    <x v="19"/>
    <s v="Hours Change (Exempt or Non-Exempt)Will need either a position in DORR or a DAB"/>
    <x v="34"/>
  </r>
  <r>
    <x v="15"/>
    <x v="13"/>
    <s v="Transfer ToHours"/>
    <x v="23"/>
  </r>
  <r>
    <x v="2"/>
    <x v="1"/>
    <s v="Additional PaymentsAssignment #"/>
    <x v="35"/>
  </r>
  <r>
    <x v="7"/>
    <x v="16"/>
    <s v="New HireSalary"/>
    <x v="36"/>
  </r>
  <r>
    <x v="10"/>
    <x v="16"/>
    <s v="Re-HireSalary"/>
    <x v="36"/>
  </r>
  <r>
    <x v="5"/>
    <x v="20"/>
    <s v="Graduate StudentOrganization"/>
    <x v="37"/>
  </r>
  <r>
    <x v="11"/>
    <x v="0"/>
    <s v="Revised Pay RateApprover(s)"/>
    <x v="38"/>
  </r>
  <r>
    <x v="2"/>
    <x v="21"/>
    <s v="Additional PaymentsDart ID"/>
    <x v="39"/>
  </r>
  <r>
    <x v="15"/>
    <x v="0"/>
    <s v="Transfer ToApprover(s)"/>
    <x v="0"/>
  </r>
  <r>
    <x v="1"/>
    <x v="1"/>
    <s v="Additional AssignmentAssignment #"/>
    <x v="40"/>
  </r>
  <r>
    <x v="7"/>
    <x v="1"/>
    <s v="New HireAssignment #"/>
    <x v="40"/>
  </r>
  <r>
    <x v="10"/>
    <x v="1"/>
    <s v="Re-HireAssignment #"/>
    <x v="40"/>
  </r>
  <r>
    <x v="16"/>
    <x v="22"/>
    <s v="Termination/RetirementUnused Vacation Days (Exempt)"/>
    <x v="41"/>
  </r>
  <r>
    <x v="17"/>
    <x v="18"/>
    <s v="Student (Non-Exempt)Funding"/>
    <x v="42"/>
  </r>
  <r>
    <x v="17"/>
    <x v="4"/>
    <s v="Student (Non-Exempt)Additional Helpful Hints"/>
    <x v="43"/>
  </r>
  <r>
    <x v="1"/>
    <x v="5"/>
    <s v="Additional AssignmentRegular or Temporary"/>
    <x v="44"/>
  </r>
  <r>
    <x v="7"/>
    <x v="5"/>
    <s v="New HireRegular or Temporary"/>
    <x v="44"/>
  </r>
  <r>
    <x v="10"/>
    <x v="5"/>
    <s v="Re-HireRegular or Temporary"/>
    <x v="44"/>
  </r>
  <r>
    <x v="15"/>
    <x v="1"/>
    <s v="Transfer ToAssignment #"/>
    <x v="45"/>
  </r>
  <r>
    <x v="15"/>
    <x v="4"/>
    <s v="Transfer ToAdditional Helpful Hints"/>
    <x v="20"/>
  </r>
  <r>
    <x v="5"/>
    <x v="0"/>
    <s v="Graduate StudentApprover(s)"/>
    <x v="46"/>
  </r>
  <r>
    <x v="5"/>
    <x v="1"/>
    <s v="Graduate StudentAssignment #"/>
    <x v="47"/>
  </r>
  <r>
    <x v="14"/>
    <x v="1"/>
    <s v="End AssignmentAssignment #"/>
    <x v="48"/>
  </r>
  <r>
    <x v="3"/>
    <x v="1"/>
    <s v="FTE Change (Faculty, Reasearch Assoc, or Fellow)Assignment #"/>
    <x v="48"/>
  </r>
  <r>
    <x v="4"/>
    <x v="1"/>
    <s v="Grade Change (Exempt or Non-Exempt)Assignment #"/>
    <x v="48"/>
  </r>
  <r>
    <x v="6"/>
    <x v="1"/>
    <s v="Hours Change (Exempt or Non-Exempt)Assignment #"/>
    <x v="48"/>
  </r>
  <r>
    <x v="8"/>
    <x v="1"/>
    <s v="Organization Change OnlyAssignment #"/>
    <x v="48"/>
  </r>
  <r>
    <x v="9"/>
    <x v="1"/>
    <s v="PromotionAssignment #"/>
    <x v="48"/>
  </r>
  <r>
    <x v="11"/>
    <x v="1"/>
    <s v="Revised Pay RateAssignment #"/>
    <x v="48"/>
  </r>
  <r>
    <x v="12"/>
    <x v="1"/>
    <s v="Status ChangeAssignment #"/>
    <x v="48"/>
  </r>
  <r>
    <x v="13"/>
    <x v="1"/>
    <s v="Title ChangeAssignment #"/>
    <x v="48"/>
  </r>
  <r>
    <x v="2"/>
    <x v="2"/>
    <s v="Additional PaymentsEffective Date"/>
    <x v="2"/>
  </r>
  <r>
    <x v="1"/>
    <x v="3"/>
    <s v="Additional AssignmentAccount String(s)"/>
    <x v="3"/>
  </r>
  <r>
    <x v="2"/>
    <x v="16"/>
    <s v="Additional PaymentsSalary"/>
    <x v="49"/>
  </r>
  <r>
    <x v="18"/>
    <x v="23"/>
    <s v="Graduate Student TerminationLast Day Worked"/>
    <x v="50"/>
  </r>
  <r>
    <x v="5"/>
    <x v="3"/>
    <s v="Graduate StudentAccount String(s)"/>
    <x v="3"/>
  </r>
  <r>
    <x v="10"/>
    <x v="3"/>
    <s v="Re-HireAccount String(s)"/>
    <x v="3"/>
  </r>
  <r>
    <x v="15"/>
    <x v="3"/>
    <s v="Transfer ToAccount String(s)"/>
    <x v="3"/>
  </r>
  <r>
    <x v="9"/>
    <x v="3"/>
    <s v="PromotionAccount String(s)"/>
    <x v="51"/>
  </r>
  <r>
    <x v="12"/>
    <x v="3"/>
    <s v="Status ChangeAccount String(s)"/>
    <x v="51"/>
  </r>
  <r>
    <x v="1"/>
    <x v="9"/>
    <s v="Additional Assignment"/>
    <x v="52"/>
  </r>
  <r>
    <x v="7"/>
    <x v="9"/>
    <s v="New Hire"/>
    <x v="52"/>
  </r>
  <r>
    <x v="8"/>
    <x v="9"/>
    <s v="Organization Change Only"/>
    <x v="52"/>
  </r>
  <r>
    <x v="9"/>
    <x v="9"/>
    <s v="Promotion"/>
    <x v="52"/>
  </r>
  <r>
    <x v="10"/>
    <x v="9"/>
    <s v="Re-Hire"/>
    <x v="52"/>
  </r>
  <r>
    <x v="12"/>
    <x v="9"/>
    <s v="Status Change"/>
    <x v="52"/>
  </r>
  <r>
    <x v="13"/>
    <x v="9"/>
    <s v="Title Change"/>
    <x v="52"/>
  </r>
  <r>
    <x v="18"/>
    <x v="2"/>
    <s v="Graduate Student TerminationEffective Date"/>
    <x v="53"/>
  </r>
  <r>
    <x v="18"/>
    <x v="1"/>
    <s v="Graduate Student TerminationAssignment #"/>
    <x v="54"/>
  </r>
  <r>
    <x v="18"/>
    <x v="9"/>
    <s v="Graduate Student Termination"/>
    <x v="33"/>
  </r>
  <r>
    <x v="18"/>
    <x v="6"/>
    <s v="Graduate Student TerminationApproval Info"/>
    <x v="55"/>
  </r>
  <r>
    <x v="19"/>
    <x v="2"/>
    <s v="Account ChangeEffective Date"/>
    <x v="2"/>
  </r>
  <r>
    <x v="19"/>
    <x v="18"/>
    <s v="Account ChangeFunding"/>
    <x v="32"/>
  </r>
  <r>
    <x v="19"/>
    <x v="1"/>
    <s v="Account ChangeAssignment #"/>
    <x v="48"/>
  </r>
  <r>
    <x v="20"/>
    <x v="1"/>
    <s v="Revised   Assignment #"/>
    <x v="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C138" firstHeaderRow="1" firstDataRow="1" firstDataCol="3"/>
  <pivotFields count="4">
    <pivotField axis="axisRow" compact="0" outline="0" showAll="0" defaultSubtotal="0">
      <items count="21">
        <item x="1"/>
        <item x="2"/>
        <item x="14"/>
        <item x="3"/>
        <item x="4"/>
        <item x="5"/>
        <item x="6"/>
        <item x="7"/>
        <item x="8"/>
        <item x="9"/>
        <item x="10"/>
        <item x="11"/>
        <item x="12"/>
        <item x="17"/>
        <item x="13"/>
        <item x="0"/>
        <item x="15"/>
        <item x="16"/>
        <item x="18"/>
        <item x="19"/>
        <item x="20"/>
      </items>
    </pivotField>
    <pivotField axis="axisRow" compact="0" outline="0" showAll="0" defaultSubtotal="0">
      <items count="25">
        <item m="1" x="24"/>
        <item x="3"/>
        <item x="1"/>
        <item x="7"/>
        <item x="14"/>
        <item x="21"/>
        <item x="2"/>
        <item x="8"/>
        <item x="11"/>
        <item x="17"/>
        <item x="13"/>
        <item x="20"/>
        <item x="12"/>
        <item x="10"/>
        <item x="5"/>
        <item x="16"/>
        <item x="15"/>
        <item x="19"/>
        <item x="9"/>
        <item x="6"/>
        <item x="0"/>
        <item x="18"/>
        <item x="4"/>
        <item x="22"/>
        <item x="23"/>
      </items>
    </pivotField>
    <pivotField compact="0" outline="0" showAll="0" defaultSubtotal="0"/>
    <pivotField axis="axisRow" compact="0" outline="0" showAll="0" defaultSubtotal="0">
      <items count="60">
        <item x="2"/>
        <item x="4"/>
        <item x="7"/>
        <item x="8"/>
        <item x="9"/>
        <item x="11"/>
        <item x="12"/>
        <item x="14"/>
        <item x="39"/>
        <item x="18"/>
        <item x="22"/>
        <item x="28"/>
        <item x="29"/>
        <item x="33"/>
        <item x="34"/>
        <item x="36"/>
        <item x="37"/>
        <item x="40"/>
        <item x="54"/>
        <item x="3"/>
        <item x="51"/>
        <item x="43"/>
        <item x="52"/>
        <item x="13"/>
        <item x="15"/>
        <item x="48"/>
        <item x="47"/>
        <item x="19"/>
        <item x="41"/>
        <item x="23"/>
        <item x="44"/>
        <item x="35"/>
        <item x="32"/>
        <item x="17"/>
        <item x="30"/>
        <item x="25"/>
        <item x="26"/>
        <item x="46"/>
        <item x="31"/>
        <item x="16"/>
        <item x="38"/>
        <item x="21"/>
        <item x="0"/>
        <item x="1"/>
        <item m="1" x="57"/>
        <item m="1" x="58"/>
        <item m="1" x="59"/>
        <item x="24"/>
        <item x="5"/>
        <item x="6"/>
        <item x="10"/>
        <item x="27"/>
        <item x="45"/>
        <item x="42"/>
        <item x="49"/>
        <item x="50"/>
        <item x="53"/>
        <item x="55"/>
        <item x="56"/>
        <item x="20"/>
      </items>
    </pivotField>
  </pivotFields>
  <rowFields count="3">
    <field x="1"/>
    <field x="0"/>
    <field x="3"/>
  </rowFields>
  <rowItems count="135">
    <i>
      <x v="1"/>
      <x/>
      <x v="19"/>
    </i>
    <i r="1">
      <x v="1"/>
      <x v="19"/>
    </i>
    <i r="1">
      <x v="5"/>
      <x v="19"/>
    </i>
    <i r="1">
      <x v="9"/>
      <x v="20"/>
    </i>
    <i r="1">
      <x v="10"/>
      <x v="19"/>
    </i>
    <i r="1">
      <x v="12"/>
      <x v="20"/>
    </i>
    <i r="1">
      <x v="16"/>
      <x v="19"/>
    </i>
    <i>
      <x v="2"/>
      <x/>
      <x v="17"/>
    </i>
    <i r="1">
      <x v="1"/>
      <x v="31"/>
    </i>
    <i r="1">
      <x v="2"/>
      <x v="25"/>
    </i>
    <i r="1">
      <x v="3"/>
      <x v="25"/>
    </i>
    <i r="1">
      <x v="4"/>
      <x v="25"/>
    </i>
    <i r="1">
      <x v="5"/>
      <x v="26"/>
    </i>
    <i r="1">
      <x v="6"/>
      <x v="25"/>
    </i>
    <i r="1">
      <x v="7"/>
      <x v="17"/>
    </i>
    <i r="1">
      <x v="8"/>
      <x v="25"/>
    </i>
    <i r="1">
      <x v="9"/>
      <x v="25"/>
    </i>
    <i r="1">
      <x v="10"/>
      <x v="17"/>
    </i>
    <i r="1">
      <x v="11"/>
      <x v="25"/>
    </i>
    <i r="1">
      <x v="12"/>
      <x v="25"/>
    </i>
    <i r="1">
      <x v="14"/>
      <x v="25"/>
    </i>
    <i r="1">
      <x v="15"/>
      <x v="43"/>
    </i>
    <i r="1">
      <x v="16"/>
      <x v="52"/>
    </i>
    <i r="1">
      <x v="18"/>
      <x v="18"/>
    </i>
    <i r="1">
      <x v="19"/>
      <x v="25"/>
    </i>
    <i r="1">
      <x v="20"/>
      <x v="58"/>
    </i>
    <i>
      <x v="3"/>
      <x v="5"/>
      <x v="6"/>
    </i>
    <i>
      <x v="4"/>
      <x v="5"/>
      <x v="35"/>
    </i>
    <i r="1">
      <x v="7"/>
      <x v="35"/>
    </i>
    <i r="1">
      <x v="10"/>
      <x v="35"/>
    </i>
    <i>
      <x v="5"/>
      <x v="1"/>
      <x v="8"/>
    </i>
    <i>
      <x v="6"/>
      <x/>
      <x/>
    </i>
    <i r="1">
      <x v="1"/>
      <x/>
    </i>
    <i r="1">
      <x v="2"/>
      <x v="1"/>
    </i>
    <i r="1">
      <x v="3"/>
      <x/>
    </i>
    <i r="1">
      <x v="4"/>
      <x/>
    </i>
    <i r="1">
      <x v="5"/>
      <x/>
    </i>
    <i r="1">
      <x v="6"/>
      <x/>
    </i>
    <i r="1">
      <x v="7"/>
      <x/>
    </i>
    <i r="1">
      <x v="8"/>
      <x/>
    </i>
    <i r="1">
      <x v="9"/>
      <x/>
    </i>
    <i r="1">
      <x v="10"/>
      <x/>
    </i>
    <i r="1">
      <x v="11"/>
      <x/>
    </i>
    <i r="1">
      <x v="12"/>
      <x/>
    </i>
    <i r="1">
      <x v="14"/>
      <x/>
    </i>
    <i r="1">
      <x v="18"/>
      <x v="56"/>
    </i>
    <i r="1">
      <x v="19"/>
      <x/>
    </i>
    <i>
      <x v="7"/>
      <x/>
      <x v="23"/>
    </i>
    <i r="1">
      <x v="5"/>
      <x v="6"/>
    </i>
    <i r="1">
      <x v="7"/>
      <x v="23"/>
    </i>
    <i r="1">
      <x v="10"/>
      <x v="23"/>
    </i>
    <i>
      <x v="8"/>
      <x/>
      <x v="27"/>
    </i>
    <i r="1">
      <x v="3"/>
      <x v="33"/>
    </i>
    <i r="1">
      <x v="7"/>
      <x v="27"/>
    </i>
    <i r="1">
      <x v="9"/>
      <x v="27"/>
    </i>
    <i r="1">
      <x v="10"/>
      <x v="27"/>
    </i>
    <i r="1">
      <x v="12"/>
      <x v="27"/>
    </i>
    <i r="1">
      <x v="16"/>
      <x v="27"/>
    </i>
    <i>
      <x v="9"/>
      <x/>
      <x v="12"/>
    </i>
    <i r="1">
      <x v="4"/>
      <x v="34"/>
    </i>
    <i r="1">
      <x v="6"/>
      <x v="12"/>
    </i>
    <i r="1">
      <x v="7"/>
      <x v="12"/>
    </i>
    <i r="1">
      <x v="9"/>
      <x v="12"/>
    </i>
    <i r="1">
      <x v="10"/>
      <x v="12"/>
    </i>
    <i r="1">
      <x v="12"/>
      <x v="12"/>
    </i>
    <i>
      <x v="10"/>
      <x/>
      <x v="29"/>
    </i>
    <i r="1">
      <x v="6"/>
      <x v="47"/>
    </i>
    <i r="1">
      <x v="7"/>
      <x v="29"/>
    </i>
    <i r="1">
      <x v="9"/>
      <x v="29"/>
    </i>
    <i r="1">
      <x v="10"/>
      <x v="29"/>
    </i>
    <i r="1">
      <x v="12"/>
      <x v="29"/>
    </i>
    <i r="1">
      <x v="16"/>
      <x v="29"/>
    </i>
    <i>
      <x v="11"/>
      <x v="5"/>
      <x v="16"/>
    </i>
    <i>
      <x v="12"/>
      <x v="12"/>
      <x v="41"/>
    </i>
    <i>
      <x v="13"/>
      <x v="7"/>
      <x v="39"/>
    </i>
    <i>
      <x v="14"/>
      <x/>
      <x v="30"/>
    </i>
    <i r="1">
      <x v="1"/>
      <x v="49"/>
    </i>
    <i r="1">
      <x v="7"/>
      <x v="30"/>
    </i>
    <i r="1">
      <x v="10"/>
      <x v="30"/>
    </i>
    <i>
      <x v="15"/>
      <x v="1"/>
      <x v="54"/>
    </i>
    <i r="1">
      <x v="5"/>
      <x v="51"/>
    </i>
    <i r="1">
      <x v="7"/>
      <x v="15"/>
    </i>
    <i r="1">
      <x v="10"/>
      <x v="15"/>
    </i>
    <i>
      <x v="16"/>
      <x v="5"/>
      <x v="36"/>
    </i>
    <i r="1">
      <x v="7"/>
      <x v="36"/>
    </i>
    <i r="1">
      <x v="10"/>
      <x v="36"/>
    </i>
    <i>
      <x v="17"/>
      <x v="6"/>
      <x v="14"/>
    </i>
    <i>
      <x v="18"/>
      <x/>
      <x v="22"/>
    </i>
    <i r="1">
      <x v="4"/>
      <x v="7"/>
    </i>
    <i r="1">
      <x v="7"/>
      <x v="22"/>
    </i>
    <i r="1">
      <x v="8"/>
      <x v="22"/>
    </i>
    <i r="1">
      <x v="9"/>
      <x v="22"/>
    </i>
    <i r="1">
      <x v="10"/>
      <x v="22"/>
    </i>
    <i r="1">
      <x v="12"/>
      <x v="22"/>
    </i>
    <i r="1">
      <x v="14"/>
      <x v="22"/>
    </i>
    <i r="1">
      <x v="18"/>
      <x v="13"/>
    </i>
    <i>
      <x v="19"/>
      <x/>
      <x v="3"/>
    </i>
    <i r="1">
      <x v="1"/>
      <x v="50"/>
    </i>
    <i r="1">
      <x v="2"/>
      <x v="2"/>
    </i>
    <i r="1">
      <x v="5"/>
      <x v="5"/>
    </i>
    <i r="1">
      <x v="7"/>
      <x v="3"/>
    </i>
    <i r="1">
      <x v="9"/>
      <x v="4"/>
    </i>
    <i r="1">
      <x v="10"/>
      <x v="3"/>
    </i>
    <i r="1">
      <x v="18"/>
      <x v="57"/>
    </i>
    <i>
      <x v="20"/>
      <x/>
      <x v="11"/>
    </i>
    <i r="1">
      <x v="1"/>
      <x v="24"/>
    </i>
    <i r="1">
      <x v="3"/>
      <x v="9"/>
    </i>
    <i r="1">
      <x v="5"/>
      <x v="37"/>
    </i>
    <i r="1">
      <x v="6"/>
      <x v="38"/>
    </i>
    <i r="1">
      <x v="7"/>
      <x v="11"/>
    </i>
    <i r="1">
      <x v="9"/>
      <x v="11"/>
    </i>
    <i r="1">
      <x v="10"/>
      <x v="11"/>
    </i>
    <i r="1">
      <x v="11"/>
      <x v="40"/>
    </i>
    <i r="1">
      <x v="12"/>
      <x v="11"/>
    </i>
    <i r="1">
      <x v="15"/>
      <x v="42"/>
    </i>
    <i r="1">
      <x v="16"/>
      <x v="42"/>
    </i>
    <i>
      <x v="21"/>
      <x v="2"/>
      <x v="32"/>
    </i>
    <i r="1">
      <x v="3"/>
      <x v="32"/>
    </i>
    <i r="1">
      <x v="4"/>
      <x v="32"/>
    </i>
    <i r="1">
      <x v="5"/>
      <x v="13"/>
    </i>
    <i r="1">
      <x v="6"/>
      <x v="32"/>
    </i>
    <i r="1">
      <x v="8"/>
      <x v="32"/>
    </i>
    <i r="1">
      <x v="9"/>
      <x v="32"/>
    </i>
    <i r="1">
      <x v="11"/>
      <x v="32"/>
    </i>
    <i r="1">
      <x v="12"/>
      <x v="32"/>
    </i>
    <i r="1">
      <x v="13"/>
      <x v="53"/>
    </i>
    <i r="1">
      <x v="19"/>
      <x v="32"/>
    </i>
    <i>
      <x v="22"/>
      <x v="1"/>
      <x v="48"/>
    </i>
    <i r="1">
      <x v="5"/>
      <x v="10"/>
    </i>
    <i r="1">
      <x v="13"/>
      <x v="21"/>
    </i>
    <i r="1">
      <x v="15"/>
      <x v="59"/>
    </i>
    <i r="1">
      <x v="16"/>
      <x v="59"/>
    </i>
    <i>
      <x v="23"/>
      <x v="17"/>
      <x v="28"/>
    </i>
    <i>
      <x v="24"/>
      <x v="18"/>
      <x v="5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ColWidth="8.85546875" defaultRowHeight="15" x14ac:dyDescent="0.25"/>
  <cols>
    <col min="1" max="1" width="2.140625" style="3" customWidth="1"/>
    <col min="2" max="2" width="41.7109375" customWidth="1"/>
    <col min="3" max="3" width="19.85546875" style="3" customWidth="1"/>
    <col min="4" max="4" width="43.85546875" customWidth="1"/>
    <col min="5" max="5" width="127.7109375" style="15" customWidth="1"/>
    <col min="7" max="7" width="5.85546875" customWidth="1"/>
  </cols>
  <sheetData>
    <row r="1" spans="1:5" ht="10.7" customHeight="1" thickBot="1" x14ac:dyDescent="0.3"/>
    <row r="2" spans="1:5" ht="47.25" thickBot="1" x14ac:dyDescent="0.4">
      <c r="B2" s="5" t="s">
        <v>0</v>
      </c>
      <c r="D2" s="39" t="s">
        <v>252</v>
      </c>
    </row>
    <row r="3" spans="1:5" ht="24" thickBot="1" x14ac:dyDescent="0.4">
      <c r="B3" s="13" t="s">
        <v>67</v>
      </c>
      <c r="D3" s="40" t="s">
        <v>253</v>
      </c>
      <c r="E3" s="41"/>
    </row>
    <row r="5" spans="1:5" s="7" customFormat="1" ht="15.75" x14ac:dyDescent="0.25">
      <c r="A5" s="6"/>
      <c r="B5" s="8" t="s">
        <v>2</v>
      </c>
      <c r="C5" s="9" t="s">
        <v>3</v>
      </c>
      <c r="D5" s="9" t="s">
        <v>4</v>
      </c>
      <c r="E5" s="16" t="s">
        <v>5</v>
      </c>
    </row>
    <row r="6" spans="1:5" x14ac:dyDescent="0.25">
      <c r="B6" s="2" t="s">
        <v>6</v>
      </c>
      <c r="C6" s="3" t="str">
        <f>_xlfn.IFNA(VLOOKUP(CONCATENATE($B$3,B6),'all data'!$B:$D,3,FALSE),"no")</f>
        <v>yes</v>
      </c>
      <c r="D6" s="29"/>
      <c r="E6" s="36" t="str">
        <f>_xlfn.IFNA(VLOOKUP(CONCATENATE($B$3,B6),'helpful hints - all'!$C$1:$D$1170,2,FALSE)," ")</f>
        <v>Action effective date needs to match assignment begin date on new assignment</v>
      </c>
    </row>
    <row r="7" spans="1:5" x14ac:dyDescent="0.25">
      <c r="B7" s="2" t="s">
        <v>7</v>
      </c>
      <c r="C7" s="3" t="str">
        <f>_xlfn.IFNA(VLOOKUP(CONCATENATE($B$3,B7),'all data'!$B:$D,3,FALSE),"no")</f>
        <v>yes</v>
      </c>
      <c r="D7" s="29"/>
      <c r="E7" s="15" t="str">
        <f>_xlfn.IFNA(VLOOKUP(CONCATENATE($B$3,B7),'helpful hints - all'!$C$1:$D$1170,2,FALSE)," ")</f>
        <v xml:space="preserve"> </v>
      </c>
    </row>
    <row r="8" spans="1:5" x14ac:dyDescent="0.25">
      <c r="B8" s="2" t="s">
        <v>239</v>
      </c>
      <c r="C8" s="3" t="s">
        <v>231</v>
      </c>
      <c r="D8" s="29"/>
    </row>
    <row r="9" spans="1:5" x14ac:dyDescent="0.25">
      <c r="B9" s="2" t="s">
        <v>8</v>
      </c>
      <c r="C9" s="3" t="str">
        <f>_xlfn.IFNA(VLOOKUP(CONCATENATE($B$3,B9),'all data'!$B:$D,3,FALSE),"no")</f>
        <v>no</v>
      </c>
      <c r="D9" s="29"/>
      <c r="E9" s="15" t="str">
        <f>_xlfn.IFNA(VLOOKUP(CONCATENATE($B$3,B9),'helpful hints - all'!$C$1:$D$1170,2,FALSE)," ")</f>
        <v xml:space="preserve"> </v>
      </c>
    </row>
    <row r="10" spans="1:5" x14ac:dyDescent="0.25">
      <c r="B10" s="2" t="s">
        <v>9</v>
      </c>
      <c r="C10" s="3" t="str">
        <f>_xlfn.IFNA(VLOOKUP(CONCATENATE($B$3,B10),'all data'!$B:$D,3,FALSE),"no")</f>
        <v>no</v>
      </c>
      <c r="D10" s="29"/>
      <c r="E10" s="15" t="str">
        <f>_xlfn.IFNA(VLOOKUP(CONCATENATE($B$3,B10),'helpful hints - all'!$C$1:$D$1170,2,FALSE)," ")</f>
        <v xml:space="preserve"> </v>
      </c>
    </row>
    <row r="11" spans="1:5" x14ac:dyDescent="0.25">
      <c r="B11" s="2" t="s">
        <v>232</v>
      </c>
      <c r="C11" s="3" t="s">
        <v>68</v>
      </c>
      <c r="D11" s="29"/>
      <c r="E11" s="36" t="str">
        <f>_xlfn.IFNA(VLOOKUP(CONCATENATE($B$3,B11),'helpful hints - all'!$C$1:$D$1170,2,FALSE)," ")</f>
        <v xml:space="preserve"> </v>
      </c>
    </row>
    <row r="12" spans="1:5" x14ac:dyDescent="0.25">
      <c r="B12" s="2" t="s">
        <v>11</v>
      </c>
      <c r="C12" s="3" t="str">
        <f>_xlfn.IFNA(VLOOKUP(CONCATENATE($B$3,B12),'all data'!$B:$D,3,FALSE),"no")</f>
        <v>no</v>
      </c>
      <c r="D12" s="29"/>
      <c r="E12" s="15" t="str">
        <f>_xlfn.IFNA(VLOOKUP(CONCATENATE($B$3,B12),'helpful hints - all'!$C$1:$D$1170,2,FALSE)," ")</f>
        <v xml:space="preserve"> </v>
      </c>
    </row>
    <row r="13" spans="1:5" x14ac:dyDescent="0.25">
      <c r="B13" s="2" t="s">
        <v>12</v>
      </c>
      <c r="C13" s="3" t="str">
        <f>_xlfn.IFNA(VLOOKUP(CONCATENATE($B$3,B13),'all data'!$B:$D,3,FALSE),"no")</f>
        <v>no</v>
      </c>
      <c r="D13" s="29"/>
      <c r="E13" s="15" t="str">
        <f>_xlfn.IFNA(VLOOKUP(CONCATENATE($B$3,B13),'helpful hints - all'!$C$1:$D$1170,2,FALSE)," ")</f>
        <v xml:space="preserve"> </v>
      </c>
    </row>
    <row r="14" spans="1:5" s="35" customFormat="1" x14ac:dyDescent="0.25">
      <c r="A14" s="31"/>
      <c r="B14" s="32" t="s">
        <v>13</v>
      </c>
      <c r="C14" s="31" t="str">
        <f>_xlfn.IFNA(VLOOKUP(CONCATENATE($B$3,B14),'all data'!$B:$D,3,FALSE),"no")</f>
        <v>no</v>
      </c>
      <c r="D14" s="33"/>
      <c r="E14" s="36" t="s">
        <v>238</v>
      </c>
    </row>
    <row r="15" spans="1:5" x14ac:dyDescent="0.25">
      <c r="B15" s="2" t="s">
        <v>15</v>
      </c>
      <c r="C15" s="3" t="str">
        <f>_xlfn.IFNA(VLOOKUP(CONCATENATE($B$3,B15),'all data'!$B:$D,3,FALSE),"no")</f>
        <v>no</v>
      </c>
      <c r="D15" s="29"/>
      <c r="E15" s="15" t="str">
        <f>_xlfn.IFNA(VLOOKUP(CONCATENATE($B$3,B15),'helpful hints - all'!$C$1:$D$1170,2,FALSE)," ")</f>
        <v xml:space="preserve"> </v>
      </c>
    </row>
    <row r="16" spans="1:5" x14ac:dyDescent="0.25">
      <c r="B16" s="2" t="s">
        <v>16</v>
      </c>
      <c r="C16" s="3" t="str">
        <f>_xlfn.IFNA(VLOOKUP(CONCATENATE($B$3,B16),'all data'!$B:$D,3,FALSE),"no")</f>
        <v>no</v>
      </c>
      <c r="D16" s="29"/>
      <c r="E16" s="15" t="str">
        <f>_xlfn.IFNA(VLOOKUP(CONCATENATE($B$3,B16),'helpful hints - all'!$C$1:$D$1170,2,FALSE)," ")</f>
        <v xml:space="preserve"> </v>
      </c>
    </row>
    <row r="17" spans="2:5" x14ac:dyDescent="0.25">
      <c r="B17" s="2" t="s">
        <v>17</v>
      </c>
      <c r="C17" s="3" t="str">
        <f>_xlfn.IFNA(VLOOKUP(CONCATENATE($B$3,B17),'all data'!$B:$D,3,FALSE),"no")</f>
        <v>no</v>
      </c>
      <c r="D17" s="29"/>
      <c r="E17" s="34" t="s">
        <v>233</v>
      </c>
    </row>
    <row r="18" spans="2:5" x14ac:dyDescent="0.25">
      <c r="B18" s="2" t="s">
        <v>18</v>
      </c>
      <c r="C18" s="3" t="str">
        <f>_xlfn.IFNA(VLOOKUP(CONCATENATE($B$3,B18),'all data'!$B:$D,3,FALSE),"no")</f>
        <v>no</v>
      </c>
      <c r="D18" s="29"/>
      <c r="E18" s="36" t="str">
        <f>_xlfn.IFNA(VLOOKUP(CONCATENATE($B$3,B18),'helpful hints - all'!$C$1:$D$1170,2,FALSE)," ")</f>
        <v xml:space="preserve"> </v>
      </c>
    </row>
    <row r="19" spans="2:5" x14ac:dyDescent="0.25">
      <c r="B19" s="2" t="s">
        <v>19</v>
      </c>
      <c r="C19" s="3" t="str">
        <f>_xlfn.IFNA(VLOOKUP(CONCATENATE($B$3,B19),'all data'!$B:$D,3,FALSE),"no")</f>
        <v>no</v>
      </c>
      <c r="D19" s="29"/>
      <c r="E19" s="34"/>
    </row>
    <row r="20" spans="2:5" x14ac:dyDescent="0.25">
      <c r="B20" s="2" t="s">
        <v>20</v>
      </c>
      <c r="C20" s="3" t="str">
        <f>_xlfn.IFNA(VLOOKUP(CONCATENATE($B$3,B20),'all data'!$B:$D,3,FALSE),"no")</f>
        <v>no</v>
      </c>
      <c r="D20" s="29"/>
      <c r="E20" s="15" t="str">
        <f>_xlfn.IFNA(VLOOKUP(CONCATENATE($B$3,B20),'helpful hints - all'!$C$1:$D$1170,2,FALSE)," ")</f>
        <v xml:space="preserve"> </v>
      </c>
    </row>
    <row r="21" spans="2:5" x14ac:dyDescent="0.25">
      <c r="B21" s="2" t="s">
        <v>21</v>
      </c>
      <c r="C21" s="3" t="str">
        <f>_xlfn.IFNA(VLOOKUP(CONCATENATE($B$3,B21),'all data'!$B:$D,3,FALSE),"no")</f>
        <v>no</v>
      </c>
      <c r="D21" s="29"/>
      <c r="E21" s="36" t="s">
        <v>234</v>
      </c>
    </row>
    <row r="22" spans="2:5" x14ac:dyDescent="0.25">
      <c r="B22" s="2" t="s">
        <v>22</v>
      </c>
      <c r="C22" s="3" t="str">
        <f>_xlfn.IFNA(VLOOKUP(CONCATENATE($B$3,B22),'all data'!$B:$D,3,FALSE),"no")</f>
        <v>no</v>
      </c>
      <c r="D22" s="29"/>
      <c r="E22" s="36" t="s">
        <v>235</v>
      </c>
    </row>
    <row r="23" spans="2:5" x14ac:dyDescent="0.25">
      <c r="B23" s="2" t="s">
        <v>23</v>
      </c>
      <c r="C23" s="3" t="str">
        <f>_xlfn.IFNA(VLOOKUP(CONCATENATE($B$3,B23),'all data'!$B:$D,3,FALSE),"no")</f>
        <v>no</v>
      </c>
      <c r="D23" s="29"/>
      <c r="E23" s="36" t="s">
        <v>236</v>
      </c>
    </row>
    <row r="24" spans="2:5" x14ac:dyDescent="0.25">
      <c r="B24" s="2" t="s">
        <v>24</v>
      </c>
      <c r="C24" s="3" t="str">
        <f>_xlfn.IFNA(VLOOKUP(CONCATENATE($B$3,B24),'all data'!$B:$D,3,FALSE),"no")</f>
        <v>no</v>
      </c>
      <c r="D24" s="29"/>
      <c r="E24" s="36" t="str">
        <f>_xlfn.IFNA(VLOOKUP(CONCATENATE($B$3,B24),'helpful hints - all'!$C$1:$D$1170,2,FALSE)," ")</f>
        <v xml:space="preserve"> </v>
      </c>
    </row>
    <row r="25" spans="2:5" x14ac:dyDescent="0.25">
      <c r="B25" s="2" t="s">
        <v>25</v>
      </c>
      <c r="C25" s="3" t="str">
        <f>_xlfn.IFNA(VLOOKUP(CONCATENATE($B$3,B25),'all data'!$B:$D,3,FALSE),"no")</f>
        <v>no</v>
      </c>
      <c r="D25" s="29"/>
      <c r="E25" s="36" t="s">
        <v>237</v>
      </c>
    </row>
    <row r="26" spans="2:5" x14ac:dyDescent="0.25">
      <c r="B26" s="2" t="s">
        <v>26</v>
      </c>
      <c r="C26" s="3" t="str">
        <f>_xlfn.IFNA(VLOOKUP(CONCATENATE($B$3,B26),'all data'!$B:$D,3,FALSE),"no")</f>
        <v>yes</v>
      </c>
      <c r="D26" s="29"/>
      <c r="E26" s="36" t="s">
        <v>241</v>
      </c>
    </row>
    <row r="27" spans="2:5" x14ac:dyDescent="0.25">
      <c r="B27" s="2" t="s">
        <v>27</v>
      </c>
      <c r="C27" s="3" t="str">
        <f>_xlfn.IFNA(VLOOKUP(CONCATENATE($B$3,B27),'all data'!$B:$D,3,FALSE),"no")</f>
        <v>no</v>
      </c>
      <c r="D27" s="29"/>
      <c r="E27" s="37" t="str">
        <f>_xlfn.IFNA(VLOOKUP(CONCATENATE($B$3,B27),'helpful hints - all'!$C$1:$D$1170,2,FALSE)," ")</f>
        <v xml:space="preserve"> </v>
      </c>
    </row>
    <row r="28" spans="2:5" x14ac:dyDescent="0.25">
      <c r="B28" s="2" t="s">
        <v>28</v>
      </c>
      <c r="C28" s="3" t="str">
        <f>_xlfn.IFNA(VLOOKUP(CONCATENATE($B$3,B28),'all data'!$B:$D,3,FALSE),"no")</f>
        <v>no</v>
      </c>
      <c r="D28" s="29"/>
    </row>
    <row r="29" spans="2:5" x14ac:dyDescent="0.25">
      <c r="B29" s="2" t="s">
        <v>29</v>
      </c>
      <c r="C29" s="3" t="str">
        <f>_xlfn.IFNA(VLOOKUP(CONCATENATE($B$3,B29),'all data'!$B:$D,3,FALSE),"no")</f>
        <v>no</v>
      </c>
      <c r="D29" s="29"/>
      <c r="E29" s="36" t="str">
        <f>_xlfn.IFNA(VLOOKUP(CONCATENATE($B$3,B29),'helpful hints - all'!$C$1:$D$1170,2,FALSE)," ")</f>
        <v xml:space="preserve"> </v>
      </c>
    </row>
    <row r="30" spans="2:5" x14ac:dyDescent="0.25">
      <c r="B30" s="2" t="s">
        <v>30</v>
      </c>
      <c r="C30" s="3" t="str">
        <f>_xlfn.IFNA(VLOOKUP(CONCATENATE($B$3,B30),'all data'!$B:$D,3,FALSE),"no")</f>
        <v>no</v>
      </c>
      <c r="D30" s="29"/>
      <c r="E30" s="15" t="str">
        <f>_xlfn.IFNA(VLOOKUP(CONCATENATE($B$3,B30),'helpful hints - all'!$C$1:$D$1170,2,FALSE)," ")</f>
        <v xml:space="preserve"> </v>
      </c>
    </row>
    <row r="31" spans="2:5" x14ac:dyDescent="0.25">
      <c r="B31" s="2" t="s">
        <v>254</v>
      </c>
      <c r="C31" s="3" t="str">
        <f>_xlfn.IFNA(VLOOKUP(CONCATENATE($B$3,B31),'all data'!$B:$D,3,FALSE),"no")</f>
        <v>yes</v>
      </c>
      <c r="D31" s="29"/>
      <c r="E31" s="36" t="s">
        <v>255</v>
      </c>
    </row>
    <row r="32" spans="2:5" x14ac:dyDescent="0.25">
      <c r="B32" s="2" t="s">
        <v>31</v>
      </c>
      <c r="C32" s="3" t="str">
        <f>_xlfn.IFNA(VLOOKUP(CONCATENATE($B$3,B32),'all data'!$B:$D,3,FALSE),"no")</f>
        <v>yes</v>
      </c>
      <c r="D32" s="29"/>
      <c r="E32" s="36" t="str">
        <f>_xlfn.IFNA(VLOOKUP(CONCATENATE($B$3,B32),'helpful hints - all'!$C$1:$D$1170,2,FALSE)," ")</f>
        <v xml:space="preserve"> </v>
      </c>
    </row>
    <row r="33" spans="2:5" x14ac:dyDescent="0.25">
      <c r="B33" s="2" t="s">
        <v>32</v>
      </c>
      <c r="C33" s="3" t="str">
        <f>_xlfn.IFNA(VLOOKUP(CONCATENATE($B$3,B33),'all data'!$B:$D,3,FALSE),"no")</f>
        <v>yes</v>
      </c>
      <c r="D33" s="29"/>
      <c r="E33" s="15" t="str">
        <f>_xlfn.IFNA(VLOOKUP(CONCATENATE($B$3,B33),'helpful hints - all'!$C$1:$D$1170,2,FALSE)," ")</f>
        <v>Look up employee in the IRA LD assignment distribution report, verify pay amount &amp; funding match on the PASF</v>
      </c>
    </row>
    <row r="34" spans="2:5" x14ac:dyDescent="0.25">
      <c r="B34" s="2" t="s">
        <v>33</v>
      </c>
      <c r="C34" s="3" t="str">
        <f>_xlfn.IFNA(VLOOKUP(CONCATENATE($B$3,B34),'all data'!$B:$D,3,FALSE),"no")</f>
        <v>no</v>
      </c>
      <c r="D34" s="29"/>
      <c r="E34" s="36" t="str">
        <f>_xlfn.IFNA(VLOOKUP(CONCATENATE($B$3,B34),'helpful hints - all'!$C$1:$D$1170,2,FALSE)," ")</f>
        <v xml:space="preserve"> </v>
      </c>
    </row>
    <row r="35" spans="2:5" x14ac:dyDescent="0.25">
      <c r="B35" s="2" t="s">
        <v>34</v>
      </c>
      <c r="C35" s="3" t="str">
        <f>_xlfn.IFNA(VLOOKUP(CONCATENATE($B$3,B35),'all data'!$B:$D,3,FALSE),"no")</f>
        <v>yes</v>
      </c>
      <c r="D35" s="29"/>
      <c r="E35" s="15" t="str">
        <f>_xlfn.IFNA(VLOOKUP(CONCATENATE($B$3,B35),'helpful hints - all'!$C$1:$D$1170,2,FALSE)," ")</f>
        <v xml:space="preserve"> </v>
      </c>
    </row>
    <row r="36" spans="2:5" x14ac:dyDescent="0.25">
      <c r="B36" s="2" t="s">
        <v>35</v>
      </c>
      <c r="C36" s="3" t="str">
        <f>_xlfn.IFNA(VLOOKUP(CONCATENATE($B$3,B36),'all data'!$B:$D,3,FALSE),"no")</f>
        <v>yes</v>
      </c>
      <c r="D36" s="29"/>
      <c r="E36" s="36" t="str">
        <f>_xlfn.IFNA(VLOOKUP(CONCATENATE($B$3,B36),'helpful hints - all'!$C$1:$D$1170,2,FALSE)," ")</f>
        <v>Should match the Effective Date</v>
      </c>
    </row>
    <row r="37" spans="2:5" x14ac:dyDescent="0.25">
      <c r="B37" s="2" t="s">
        <v>36</v>
      </c>
      <c r="C37" s="3" t="str">
        <f>_xlfn.IFNA(VLOOKUP(CONCATENATE($B$3,B37),'all data'!$B:$D,3,FALSE),"no")</f>
        <v>no</v>
      </c>
      <c r="D37" s="29"/>
      <c r="E37" s="36" t="str">
        <f>_xlfn.IFNA(VLOOKUP(CONCATENATE($B$3,B37),'helpful hints - all'!$C$1:$D$1170,2,FALSE)," ")</f>
        <v xml:space="preserve"> </v>
      </c>
    </row>
    <row r="38" spans="2:5" x14ac:dyDescent="0.25">
      <c r="B38" s="2" t="s">
        <v>37</v>
      </c>
      <c r="C38" s="3" t="str">
        <f>_xlfn.IFNA(VLOOKUP(CONCATENATE($B$3,B38),'all data'!$B:$D,3,FALSE),"no")</f>
        <v>no</v>
      </c>
      <c r="D38" s="29"/>
      <c r="E38" s="15" t="str">
        <f>_xlfn.IFNA(VLOOKUP(CONCATENATE($B$3,B38),'helpful hints - all'!$C$1:$D$1170,2,FALSE)," ")</f>
        <v xml:space="preserve"> </v>
      </c>
    </row>
    <row r="39" spans="2:5" x14ac:dyDescent="0.25">
      <c r="B39" s="2" t="s">
        <v>38</v>
      </c>
      <c r="C39" s="3" t="str">
        <f>_xlfn.IFNA(VLOOKUP(CONCATENATE($B$3,B39),'all data'!$B:$D,3,FALSE),"no")</f>
        <v>no</v>
      </c>
      <c r="D39" s="29"/>
      <c r="E39" s="15" t="str">
        <f>_xlfn.IFNA(VLOOKUP(CONCATENATE($B$3,B39),'helpful hints - all'!$C$1:$D$1170,2,FALSE)," ")</f>
        <v xml:space="preserve"> </v>
      </c>
    </row>
    <row r="40" spans="2:5" x14ac:dyDescent="0.25">
      <c r="B40" s="2" t="s">
        <v>39</v>
      </c>
      <c r="C40" s="3" t="str">
        <f>_xlfn.IFNA(VLOOKUP(CONCATENATE($B$3,B40),'all data'!$B:$D,3,FALSE),"no")</f>
        <v>no</v>
      </c>
      <c r="D40" s="29"/>
      <c r="E40" s="15" t="str">
        <f>_xlfn.IFNA(VLOOKUP(CONCATENATE($B$3,B40),'helpful hints - all'!$C$1:$D$1170,2,FALSE)," ")</f>
        <v xml:space="preserve"> </v>
      </c>
    </row>
    <row r="41" spans="2:5" x14ac:dyDescent="0.25">
      <c r="B41" s="2" t="s">
        <v>40</v>
      </c>
      <c r="C41" s="3" t="str">
        <f>_xlfn.IFNA(VLOOKUP(CONCATENATE($B$3,B41),'all data'!$B:$D,3,FALSE),"no")</f>
        <v>no</v>
      </c>
      <c r="D41" s="29"/>
      <c r="E41" s="15" t="str">
        <f>_xlfn.IFNA(VLOOKUP(CONCATENATE($B$3,B41),'helpful hints - all'!$C$1:$D$1170,2,FALSE)," ")</f>
        <v xml:space="preserve"> </v>
      </c>
    </row>
    <row r="42" spans="2:5" x14ac:dyDescent="0.25">
      <c r="B42" t="s">
        <v>41</v>
      </c>
      <c r="C42" s="3" t="str">
        <f>_xlfn.IFNA(VLOOKUP(CONCATENATE($B$3,B42),'all data'!$B:$D,3,FALSE),"no")</f>
        <v>no</v>
      </c>
      <c r="D42" s="29"/>
      <c r="E42" s="15" t="str">
        <f>_xlfn.IFNA(VLOOKUP(CONCATENATE($B$3,B42),'helpful hints - all'!$C$1:$D$1170,2,FALSE)," ")</f>
        <v xml:space="preserve"> </v>
      </c>
    </row>
    <row r="43" spans="2:5" x14ac:dyDescent="0.25">
      <c r="B43" s="2" t="s">
        <v>42</v>
      </c>
      <c r="C43" s="3" t="str">
        <f>_xlfn.IFNA(VLOOKUP(CONCATENATE($B$3,B43),'all data'!$B:$D,3,FALSE),"no")</f>
        <v>no</v>
      </c>
      <c r="D43" s="29"/>
      <c r="E43" s="15" t="str">
        <f>_xlfn.IFNA(VLOOKUP(CONCATENATE($B$3,B43),'helpful hints - all'!$C$1:$D$1170,2,FALSE)," ")</f>
        <v xml:space="preserve"> </v>
      </c>
    </row>
    <row r="44" spans="2:5" x14ac:dyDescent="0.25">
      <c r="B44" s="2" t="s">
        <v>43</v>
      </c>
      <c r="C44" s="3" t="str">
        <f>_xlfn.IFNA(VLOOKUP(CONCATENATE($B$3,B44),'all data'!$B:$D,3,FALSE),"no")</f>
        <v>yes</v>
      </c>
      <c r="D44" s="29"/>
      <c r="E44" s="36" t="str">
        <f>_xlfn.IFNA(VLOOKUP(CONCATENATE($B$3,B44),'helpful hints - all'!$C$1:$D$1170,2,FALSE)," ")</f>
        <v>PI or Chair</v>
      </c>
    </row>
    <row r="45" spans="2:5" x14ac:dyDescent="0.25">
      <c r="B45" s="2" t="s">
        <v>44</v>
      </c>
      <c r="C45" s="3" t="str">
        <f>_xlfn.IFNA(VLOOKUP(CONCATENATE($B$3,B45),'all data'!$B:$D,3,FALSE),"no")</f>
        <v>no</v>
      </c>
      <c r="D45" s="29"/>
      <c r="E45" s="15" t="str">
        <f>_xlfn.IFNA(VLOOKUP(CONCATENATE($B$3,B45),'helpful hints - all'!$C$1:$D$1170,2,FALSE)," ")</f>
        <v>If staff employee and there is only an account change, process the change via MYLS</v>
      </c>
    </row>
    <row r="49" spans="1:5" ht="7.7" customHeight="1" x14ac:dyDescent="0.25">
      <c r="A49" s="21"/>
      <c r="B49" s="22"/>
      <c r="C49" s="21"/>
      <c r="D49" s="22"/>
      <c r="E49" s="23"/>
    </row>
    <row r="50" spans="1:5" x14ac:dyDescent="0.25">
      <c r="A50" s="20" t="s">
        <v>45</v>
      </c>
    </row>
    <row r="51" spans="1:5" x14ac:dyDescent="0.25">
      <c r="A51" s="3" t="s">
        <v>46</v>
      </c>
      <c r="B51" s="2" t="s">
        <v>47</v>
      </c>
    </row>
    <row r="52" spans="1:5" x14ac:dyDescent="0.25">
      <c r="B52" s="19" t="s">
        <v>48</v>
      </c>
    </row>
    <row r="53" spans="1:5" x14ac:dyDescent="0.25">
      <c r="B53" s="19" t="s">
        <v>49</v>
      </c>
    </row>
    <row r="54" spans="1:5" x14ac:dyDescent="0.25">
      <c r="B54" s="19" t="s">
        <v>50</v>
      </c>
    </row>
    <row r="55" spans="1:5" x14ac:dyDescent="0.25">
      <c r="A55" s="3" t="s">
        <v>51</v>
      </c>
      <c r="B55" s="2" t="s">
        <v>52</v>
      </c>
    </row>
    <row r="57" spans="1:5" x14ac:dyDescent="0.25">
      <c r="B57" s="28" t="s">
        <v>53</v>
      </c>
    </row>
  </sheetData>
  <autoFilter ref="B5:E45" xr:uid="{00000000-0009-0000-0000-000000000000}"/>
  <conditionalFormatting sqref="C6:C45">
    <cfRule type="containsText" dxfId="6" priority="17" operator="containsText" text="yes">
      <formula>NOT(ISERROR(SEARCH("yes",C6)))</formula>
    </cfRule>
    <cfRule type="containsText" priority="18" operator="containsText" text="no">
      <formula>NOT(ISERROR(SEARCH("no",C6)))</formula>
    </cfRule>
    <cfRule type="containsText" dxfId="5" priority="20" operator="containsText" text="If Changing">
      <formula>NOT(ISERROR(SEARCH("If Changing",C6)))</formula>
    </cfRule>
  </conditionalFormatting>
  <conditionalFormatting sqref="C20">
    <cfRule type="containsText" dxfId="4" priority="16" operator="containsText" text="if diff from DORR">
      <formula>NOT(ISERROR(SEARCH("if diff from DORR",C20)))</formula>
    </cfRule>
  </conditionalFormatting>
  <conditionalFormatting sqref="D6:D45">
    <cfRule type="expression" dxfId="3" priority="5">
      <formula>$C6="yes, if changing"</formula>
    </cfRule>
    <cfRule type="expression" dxfId="2" priority="10">
      <formula>$C6="yes, if term/temp"</formula>
    </cfRule>
    <cfRule type="expression" dxfId="1" priority="14">
      <formula>$C6="yes, if not US"</formula>
    </cfRule>
    <cfRule type="expression" dxfId="0" priority="31">
      <formula>$C6="yes"</formula>
    </cfRule>
  </conditionalFormatting>
  <pageMargins left="0.25" right="0.25" top="0.75" bottom="0.75" header="0.3" footer="0.3"/>
  <pageSetup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choose an option from the drop down list" xr:uid="{00000000-0002-0000-0000-000000000000}">
          <x14:formula1>
            <xm:f>'Drop Downs'!A2:A19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0" sqref="A20"/>
    </sheetView>
  </sheetViews>
  <sheetFormatPr defaultColWidth="8.85546875" defaultRowHeight="15" x14ac:dyDescent="0.25"/>
  <cols>
    <col min="1" max="1" width="138.85546875" customWidth="1"/>
  </cols>
  <sheetData>
    <row r="1" spans="1:1" ht="18.75" x14ac:dyDescent="0.3">
      <c r="A1" s="27" t="s">
        <v>60</v>
      </c>
    </row>
    <row r="2" spans="1:1" ht="78.75" x14ac:dyDescent="0.25">
      <c r="A2" s="24" t="s">
        <v>61</v>
      </c>
    </row>
    <row r="3" spans="1:1" ht="31.5" x14ac:dyDescent="0.25">
      <c r="A3" s="25" t="s">
        <v>62</v>
      </c>
    </row>
    <row r="7" spans="1:1" ht="18.75" x14ac:dyDescent="0.3">
      <c r="A7" s="27" t="s">
        <v>63</v>
      </c>
    </row>
    <row r="8" spans="1:1" ht="47.25" x14ac:dyDescent="0.25">
      <c r="A8" s="26" t="s">
        <v>64</v>
      </c>
    </row>
    <row r="10" spans="1:1" ht="16.5" x14ac:dyDescent="0.25">
      <c r="A10" s="11"/>
    </row>
    <row r="11" spans="1:1" ht="15.75" x14ac:dyDescent="0.25">
      <c r="A11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D320"/>
  <sheetViews>
    <sheetView workbookViewId="0">
      <pane ySplit="1" topLeftCell="A2" activePane="bottomLeft" state="frozen"/>
      <selection activeCell="C125" sqref="C125"/>
      <selection pane="bottomLeft" activeCell="D312" sqref="D312"/>
    </sheetView>
  </sheetViews>
  <sheetFormatPr defaultColWidth="8.85546875" defaultRowHeight="15" x14ac:dyDescent="0.25"/>
  <cols>
    <col min="1" max="1" width="41.28515625" bestFit="1" customWidth="1"/>
    <col min="2" max="2" width="59.28515625" customWidth="1"/>
    <col min="3" max="3" width="56.28515625" customWidth="1"/>
    <col min="4" max="4" width="18.28515625" customWidth="1"/>
  </cols>
  <sheetData>
    <row r="1" spans="1:4" x14ac:dyDescent="0.25">
      <c r="A1" s="1" t="s">
        <v>65</v>
      </c>
      <c r="B1" s="1" t="s">
        <v>66</v>
      </c>
      <c r="C1" s="1" t="s">
        <v>2</v>
      </c>
      <c r="D1" s="1" t="s">
        <v>3</v>
      </c>
    </row>
    <row r="2" spans="1:4" x14ac:dyDescent="0.25">
      <c r="A2" t="s">
        <v>67</v>
      </c>
      <c r="B2" t="str">
        <f t="shared" ref="B2:B33" si="0">CONCATENATE(A2,C2)</f>
        <v>Account ChangeEffective Date</v>
      </c>
      <c r="C2" s="2" t="s">
        <v>6</v>
      </c>
      <c r="D2" t="s">
        <v>68</v>
      </c>
    </row>
    <row r="3" spans="1:4" x14ac:dyDescent="0.25">
      <c r="A3" t="s">
        <v>67</v>
      </c>
      <c r="B3" t="str">
        <f t="shared" si="0"/>
        <v>Account ChangeLegal Name with Middle Initial</v>
      </c>
      <c r="C3" s="2" t="s">
        <v>7</v>
      </c>
      <c r="D3" t="s">
        <v>68</v>
      </c>
    </row>
    <row r="4" spans="1:4" x14ac:dyDescent="0.25">
      <c r="A4" t="s">
        <v>67</v>
      </c>
      <c r="B4" t="str">
        <f t="shared" si="0"/>
        <v>Account ChangeAssignment #</v>
      </c>
      <c r="C4" s="2" t="s">
        <v>34</v>
      </c>
      <c r="D4" t="s">
        <v>68</v>
      </c>
    </row>
    <row r="5" spans="1:4" x14ac:dyDescent="0.25">
      <c r="A5" t="s">
        <v>67</v>
      </c>
      <c r="B5" t="str">
        <f t="shared" si="0"/>
        <v>Account ChangeOffice Location (Building &amp; Room)</v>
      </c>
      <c r="C5" s="2" t="s">
        <v>26</v>
      </c>
      <c r="D5" t="s">
        <v>68</v>
      </c>
    </row>
    <row r="6" spans="1:4" x14ac:dyDescent="0.25">
      <c r="A6" t="s">
        <v>67</v>
      </c>
      <c r="B6" t="str">
        <f t="shared" si="0"/>
        <v>Account ChangePost Doc</v>
      </c>
      <c r="C6" s="2" t="s">
        <v>254</v>
      </c>
      <c r="D6" t="s">
        <v>68</v>
      </c>
    </row>
    <row r="7" spans="1:4" x14ac:dyDescent="0.25">
      <c r="A7" t="s">
        <v>67</v>
      </c>
      <c r="B7" t="str">
        <f t="shared" si="0"/>
        <v>Account ChangeBegin Date</v>
      </c>
      <c r="C7" s="2" t="s">
        <v>35</v>
      </c>
      <c r="D7" t="s">
        <v>68</v>
      </c>
    </row>
    <row r="8" spans="1:4" x14ac:dyDescent="0.25">
      <c r="A8" t="s">
        <v>67</v>
      </c>
      <c r="B8" t="str">
        <f t="shared" si="0"/>
        <v>Account ChangeSalary</v>
      </c>
      <c r="C8" s="2" t="s">
        <v>31</v>
      </c>
      <c r="D8" t="s">
        <v>68</v>
      </c>
    </row>
    <row r="9" spans="1:4" x14ac:dyDescent="0.25">
      <c r="A9" t="s">
        <v>67</v>
      </c>
      <c r="B9" t="str">
        <f t="shared" si="0"/>
        <v>Account ChangeFunding</v>
      </c>
      <c r="C9" s="2" t="s">
        <v>32</v>
      </c>
      <c r="D9" t="s">
        <v>68</v>
      </c>
    </row>
    <row r="10" spans="1:4" x14ac:dyDescent="0.25">
      <c r="A10" t="s">
        <v>69</v>
      </c>
      <c r="B10" t="str">
        <f t="shared" si="0"/>
        <v>Additional AssignmentEffective Date</v>
      </c>
      <c r="C10" s="2" t="s">
        <v>6</v>
      </c>
      <c r="D10" t="s">
        <v>68</v>
      </c>
    </row>
    <row r="11" spans="1:4" x14ac:dyDescent="0.25">
      <c r="A11" t="s">
        <v>69</v>
      </c>
      <c r="B11" t="str">
        <f t="shared" si="0"/>
        <v>Additional AssignmentLegal Name with Middle Initial</v>
      </c>
      <c r="C11" s="2" t="s">
        <v>7</v>
      </c>
      <c r="D11" t="s">
        <v>68</v>
      </c>
    </row>
    <row r="12" spans="1:4" x14ac:dyDescent="0.25">
      <c r="A12" t="s">
        <v>69</v>
      </c>
      <c r="B12" t="str">
        <f t="shared" si="0"/>
        <v>Additional AssignmentGender</v>
      </c>
      <c r="C12" s="2" t="s">
        <v>8</v>
      </c>
      <c r="D12" t="s">
        <v>68</v>
      </c>
    </row>
    <row r="13" spans="1:4" x14ac:dyDescent="0.25">
      <c r="A13" t="s">
        <v>69</v>
      </c>
      <c r="B13" t="str">
        <f t="shared" si="0"/>
        <v>Additional AssignmentHinman Box</v>
      </c>
      <c r="C13" s="2" t="s">
        <v>9</v>
      </c>
      <c r="D13" t="s">
        <v>68</v>
      </c>
    </row>
    <row r="14" spans="1:4" x14ac:dyDescent="0.25">
      <c r="A14" t="s">
        <v>69</v>
      </c>
      <c r="B14" t="str">
        <f t="shared" si="0"/>
        <v>Additional AssignmentDart ID</v>
      </c>
      <c r="C14" s="2" t="s">
        <v>20</v>
      </c>
      <c r="D14" t="s">
        <v>68</v>
      </c>
    </row>
    <row r="15" spans="1:4" x14ac:dyDescent="0.25">
      <c r="A15" t="s">
        <v>69</v>
      </c>
      <c r="B15" t="str">
        <f t="shared" si="0"/>
        <v>Additional AssignmentWork Arrangement</v>
      </c>
      <c r="C15" s="2" t="s">
        <v>13</v>
      </c>
      <c r="D15" t="s">
        <v>68</v>
      </c>
    </row>
    <row r="16" spans="1:4" x14ac:dyDescent="0.25">
      <c r="A16" t="s">
        <v>69</v>
      </c>
      <c r="B16" t="str">
        <f t="shared" si="0"/>
        <v>Additional AssignmentPayroll Mailing Address</v>
      </c>
      <c r="C16" s="2" t="s">
        <v>14</v>
      </c>
      <c r="D16" t="s">
        <v>70</v>
      </c>
    </row>
    <row r="17" spans="1:4" x14ac:dyDescent="0.25">
      <c r="A17" t="s">
        <v>69</v>
      </c>
      <c r="B17" t="str">
        <f t="shared" si="0"/>
        <v>Additional AssignmentLegal Residence Address (no PO boxes)</v>
      </c>
      <c r="C17" s="2" t="s">
        <v>15</v>
      </c>
      <c r="D17" t="s">
        <v>70</v>
      </c>
    </row>
    <row r="18" spans="1:4" x14ac:dyDescent="0.25">
      <c r="A18" t="s">
        <v>69</v>
      </c>
      <c r="B18" t="str">
        <f t="shared" si="0"/>
        <v>Additional AssignmentLegal Mailing Address</v>
      </c>
      <c r="C18" s="2" t="s">
        <v>16</v>
      </c>
      <c r="D18" t="s">
        <v>70</v>
      </c>
    </row>
    <row r="19" spans="1:4" x14ac:dyDescent="0.25">
      <c r="A19" t="s">
        <v>69</v>
      </c>
      <c r="B19" t="str">
        <f t="shared" si="0"/>
        <v>Additional AssignmentOrganization</v>
      </c>
      <c r="C19" s="2" t="s">
        <v>21</v>
      </c>
      <c r="D19" t="s">
        <v>68</v>
      </c>
    </row>
    <row r="20" spans="1:4" x14ac:dyDescent="0.25">
      <c r="A20" t="s">
        <v>69</v>
      </c>
      <c r="B20" t="str">
        <f t="shared" si="0"/>
        <v>Additional AssignmentPeople Group</v>
      </c>
      <c r="C20" s="2" t="s">
        <v>22</v>
      </c>
      <c r="D20" t="s">
        <v>68</v>
      </c>
    </row>
    <row r="21" spans="1:4" x14ac:dyDescent="0.25">
      <c r="A21" t="s">
        <v>69</v>
      </c>
      <c r="B21" t="str">
        <f t="shared" si="0"/>
        <v>Additional AssignmentPosition Number</v>
      </c>
      <c r="C21" s="2" t="s">
        <v>23</v>
      </c>
      <c r="D21" t="s">
        <v>68</v>
      </c>
    </row>
    <row r="22" spans="1:4" x14ac:dyDescent="0.25">
      <c r="A22" t="s">
        <v>69</v>
      </c>
      <c r="B22" t="str">
        <f t="shared" si="0"/>
        <v>Additional AssignmentGrade</v>
      </c>
      <c r="C22" s="2" t="s">
        <v>71</v>
      </c>
      <c r="D22" t="s">
        <v>68</v>
      </c>
    </row>
    <row r="23" spans="1:4" x14ac:dyDescent="0.25">
      <c r="A23" t="s">
        <v>69</v>
      </c>
      <c r="B23" t="str">
        <f t="shared" si="0"/>
        <v>Additional AssignmentOffice Location (Building &amp; Room)</v>
      </c>
      <c r="C23" s="2" t="s">
        <v>26</v>
      </c>
      <c r="D23" t="s">
        <v>68</v>
      </c>
    </row>
    <row r="24" spans="1:4" x14ac:dyDescent="0.25">
      <c r="A24" t="s">
        <v>69</v>
      </c>
      <c r="B24" t="str">
        <f t="shared" si="0"/>
        <v>Additional AssignmentRegular or Temporary</v>
      </c>
      <c r="C24" s="2" t="s">
        <v>27</v>
      </c>
      <c r="D24" t="s">
        <v>68</v>
      </c>
    </row>
    <row r="25" spans="1:4" x14ac:dyDescent="0.25">
      <c r="A25" t="s">
        <v>69</v>
      </c>
      <c r="B25" t="str">
        <f t="shared" si="0"/>
        <v>Additional AssignmentFTE</v>
      </c>
      <c r="C25" s="2" t="s">
        <v>28</v>
      </c>
      <c r="D25" t="s">
        <v>68</v>
      </c>
    </row>
    <row r="26" spans="1:4" x14ac:dyDescent="0.25">
      <c r="A26" t="s">
        <v>69</v>
      </c>
      <c r="B26" t="str">
        <f t="shared" si="0"/>
        <v>Additional AssignmentSalary</v>
      </c>
      <c r="C26" s="2" t="s">
        <v>31</v>
      </c>
      <c r="D26" t="s">
        <v>68</v>
      </c>
    </row>
    <row r="27" spans="1:4" x14ac:dyDescent="0.25">
      <c r="A27" t="s">
        <v>69</v>
      </c>
      <c r="B27" t="str">
        <f t="shared" si="0"/>
        <v>Additional AssignmentWill need either a position in DORR or a DAB</v>
      </c>
      <c r="C27" s="2" t="s">
        <v>72</v>
      </c>
      <c r="D27" t="s">
        <v>68</v>
      </c>
    </row>
    <row r="28" spans="1:4" x14ac:dyDescent="0.25">
      <c r="A28" t="s">
        <v>69</v>
      </c>
      <c r="B28" t="str">
        <f t="shared" si="0"/>
        <v>Additional AssignmentHours</v>
      </c>
      <c r="C28" s="2" t="s">
        <v>29</v>
      </c>
      <c r="D28" t="s">
        <v>68</v>
      </c>
    </row>
    <row r="29" spans="1:4" x14ac:dyDescent="0.25">
      <c r="A29" t="s">
        <v>69</v>
      </c>
      <c r="B29" t="str">
        <f t="shared" si="0"/>
        <v>Additional AssignmentMonths</v>
      </c>
      <c r="C29" s="2" t="s">
        <v>30</v>
      </c>
      <c r="D29" t="s">
        <v>68</v>
      </c>
    </row>
    <row r="30" spans="1:4" x14ac:dyDescent="0.25">
      <c r="A30" t="s">
        <v>69</v>
      </c>
      <c r="B30" t="str">
        <f t="shared" si="0"/>
        <v>Additional AssignmentPost Doc</v>
      </c>
      <c r="C30" s="2" t="s">
        <v>254</v>
      </c>
      <c r="D30" t="s">
        <v>68</v>
      </c>
    </row>
    <row r="31" spans="1:4" x14ac:dyDescent="0.25">
      <c r="A31" t="s">
        <v>69</v>
      </c>
      <c r="B31" t="str">
        <f t="shared" si="0"/>
        <v>Additional AssignmentFunding</v>
      </c>
      <c r="C31" s="2" t="s">
        <v>32</v>
      </c>
      <c r="D31" t="s">
        <v>68</v>
      </c>
    </row>
    <row r="32" spans="1:4" x14ac:dyDescent="0.25">
      <c r="A32" t="s">
        <v>69</v>
      </c>
      <c r="B32" t="str">
        <f t="shared" si="0"/>
        <v>Additional AssignmentApproval Info</v>
      </c>
      <c r="C32" s="2" t="s">
        <v>42</v>
      </c>
      <c r="D32" t="s">
        <v>68</v>
      </c>
    </row>
    <row r="33" spans="1:4" x14ac:dyDescent="0.25">
      <c r="A33" t="s">
        <v>69</v>
      </c>
      <c r="B33" t="str">
        <f t="shared" si="0"/>
        <v>Additional AssignmentTitle</v>
      </c>
      <c r="C33" s="2" t="s">
        <v>24</v>
      </c>
      <c r="D33" t="s">
        <v>68</v>
      </c>
    </row>
    <row r="34" spans="1:4" x14ac:dyDescent="0.25">
      <c r="A34" t="s">
        <v>69</v>
      </c>
      <c r="B34" t="str">
        <f t="shared" ref="B34" si="1">CONCATENATE(A34,C34)</f>
        <v>Additional AssignmentBegin Date</v>
      </c>
      <c r="C34" s="2" t="s">
        <v>35</v>
      </c>
      <c r="D34" t="s">
        <v>68</v>
      </c>
    </row>
    <row r="35" spans="1:4" x14ac:dyDescent="0.25">
      <c r="A35" t="s">
        <v>73</v>
      </c>
      <c r="B35" t="str">
        <f t="shared" ref="B35:B71" si="2">CONCATENATE(A35,C35)</f>
        <v>PromotionPeople Group</v>
      </c>
      <c r="C35" s="2" t="s">
        <v>22</v>
      </c>
      <c r="D35" t="s">
        <v>74</v>
      </c>
    </row>
    <row r="36" spans="1:4" x14ac:dyDescent="0.25">
      <c r="A36" t="s">
        <v>75</v>
      </c>
      <c r="B36" t="str">
        <f t="shared" si="2"/>
        <v>Additional PaymentsEffective Date</v>
      </c>
      <c r="C36" s="2" t="s">
        <v>6</v>
      </c>
      <c r="D36" t="s">
        <v>68</v>
      </c>
    </row>
    <row r="37" spans="1:4" x14ac:dyDescent="0.25">
      <c r="A37" t="s">
        <v>75</v>
      </c>
      <c r="B37" t="str">
        <f t="shared" si="2"/>
        <v>Additional PaymentsLegal Name with Middle Initial</v>
      </c>
      <c r="C37" s="2" t="s">
        <v>7</v>
      </c>
      <c r="D37" t="s">
        <v>68</v>
      </c>
    </row>
    <row r="38" spans="1:4" x14ac:dyDescent="0.25">
      <c r="A38" t="s">
        <v>75</v>
      </c>
      <c r="B38" t="str">
        <f t="shared" si="2"/>
        <v>Additional PaymentsHinman Box</v>
      </c>
      <c r="C38" s="2" t="s">
        <v>9</v>
      </c>
      <c r="D38" t="s">
        <v>68</v>
      </c>
    </row>
    <row r="39" spans="1:4" x14ac:dyDescent="0.25">
      <c r="A39" t="s">
        <v>75</v>
      </c>
      <c r="B39" t="str">
        <f t="shared" si="2"/>
        <v>Additional PaymentsDart ID</v>
      </c>
      <c r="C39" s="2" t="s">
        <v>20</v>
      </c>
      <c r="D39" t="s">
        <v>68</v>
      </c>
    </row>
    <row r="40" spans="1:4" x14ac:dyDescent="0.25">
      <c r="A40" t="s">
        <v>75</v>
      </c>
      <c r="B40" t="str">
        <f t="shared" si="2"/>
        <v>Additional PaymentsOffice Location (Building &amp; Room)</v>
      </c>
      <c r="C40" s="2" t="s">
        <v>26</v>
      </c>
      <c r="D40" t="s">
        <v>68</v>
      </c>
    </row>
    <row r="41" spans="1:4" x14ac:dyDescent="0.25">
      <c r="A41" t="s">
        <v>75</v>
      </c>
      <c r="B41" t="str">
        <f t="shared" si="2"/>
        <v>Additional PaymentsWork Arrangement</v>
      </c>
      <c r="C41" s="2" t="s">
        <v>13</v>
      </c>
      <c r="D41" t="s">
        <v>68</v>
      </c>
    </row>
    <row r="42" spans="1:4" x14ac:dyDescent="0.25">
      <c r="A42" t="s">
        <v>75</v>
      </c>
      <c r="B42" t="str">
        <f t="shared" si="2"/>
        <v>Additional PaymentsBegin Date</v>
      </c>
      <c r="C42" s="2" t="s">
        <v>35</v>
      </c>
      <c r="D42" t="s">
        <v>68</v>
      </c>
    </row>
    <row r="43" spans="1:4" x14ac:dyDescent="0.25">
      <c r="A43" t="s">
        <v>75</v>
      </c>
      <c r="B43" t="str">
        <f t="shared" si="2"/>
        <v>Additional PaymentsEnd Date</v>
      </c>
      <c r="C43" s="2" t="s">
        <v>36</v>
      </c>
      <c r="D43" t="s">
        <v>68</v>
      </c>
    </row>
    <row r="44" spans="1:4" x14ac:dyDescent="0.25">
      <c r="A44" t="s">
        <v>75</v>
      </c>
      <c r="B44" t="str">
        <f t="shared" si="2"/>
        <v>Additional PaymentsPost Doc</v>
      </c>
      <c r="C44" s="2" t="s">
        <v>254</v>
      </c>
      <c r="D44" t="s">
        <v>68</v>
      </c>
    </row>
    <row r="45" spans="1:4" x14ac:dyDescent="0.25">
      <c r="A45" t="s">
        <v>75</v>
      </c>
      <c r="B45" t="str">
        <f t="shared" si="2"/>
        <v>Additional PaymentsSalary</v>
      </c>
      <c r="C45" s="2" t="s">
        <v>31</v>
      </c>
      <c r="D45" t="s">
        <v>68</v>
      </c>
    </row>
    <row r="46" spans="1:4" x14ac:dyDescent="0.25">
      <c r="A46" t="s">
        <v>75</v>
      </c>
      <c r="B46" t="str">
        <f t="shared" si="2"/>
        <v>Additional PaymentsFunding</v>
      </c>
      <c r="C46" s="2" t="s">
        <v>32</v>
      </c>
      <c r="D46" t="s">
        <v>68</v>
      </c>
    </row>
    <row r="47" spans="1:4" x14ac:dyDescent="0.25">
      <c r="A47" t="s">
        <v>75</v>
      </c>
      <c r="B47" t="str">
        <f t="shared" si="2"/>
        <v>Additional PaymentsOrganization</v>
      </c>
      <c r="C47" s="2" t="s">
        <v>21</v>
      </c>
      <c r="D47" t="s">
        <v>68</v>
      </c>
    </row>
    <row r="48" spans="1:4" x14ac:dyDescent="0.25">
      <c r="A48" t="s">
        <v>75</v>
      </c>
      <c r="B48" t="str">
        <f t="shared" si="2"/>
        <v>Additional PaymentsPeople Group</v>
      </c>
      <c r="C48" s="2" t="s">
        <v>22</v>
      </c>
      <c r="D48" t="s">
        <v>68</v>
      </c>
    </row>
    <row r="49" spans="1:4" x14ac:dyDescent="0.25">
      <c r="A49" t="s">
        <v>75</v>
      </c>
      <c r="B49" t="str">
        <f t="shared" si="2"/>
        <v xml:space="preserve">Additional PaymentsReason - Other </v>
      </c>
      <c r="C49" s="2" t="s">
        <v>39</v>
      </c>
      <c r="D49" t="s">
        <v>68</v>
      </c>
    </row>
    <row r="50" spans="1:4" x14ac:dyDescent="0.25">
      <c r="A50" t="s">
        <v>75</v>
      </c>
      <c r="B50" t="str">
        <f t="shared" si="2"/>
        <v>Additional PaymentsApproval Info</v>
      </c>
      <c r="C50" s="2" t="s">
        <v>42</v>
      </c>
      <c r="D50" t="s">
        <v>68</v>
      </c>
    </row>
    <row r="51" spans="1:4" x14ac:dyDescent="0.25">
      <c r="A51" t="s">
        <v>75</v>
      </c>
      <c r="B51" t="str">
        <f t="shared" si="2"/>
        <v>Additional PaymentsRegular or Temporary</v>
      </c>
      <c r="C51" s="2" t="s">
        <v>27</v>
      </c>
      <c r="D51" t="s">
        <v>68</v>
      </c>
    </row>
    <row r="52" spans="1:4" x14ac:dyDescent="0.25">
      <c r="A52" t="s">
        <v>76</v>
      </c>
      <c r="B52" t="str">
        <f t="shared" si="2"/>
        <v>End AssignmentEffective Date</v>
      </c>
      <c r="C52" s="2" t="s">
        <v>6</v>
      </c>
      <c r="D52" t="s">
        <v>68</v>
      </c>
    </row>
    <row r="53" spans="1:4" x14ac:dyDescent="0.25">
      <c r="A53" t="s">
        <v>76</v>
      </c>
      <c r="B53" t="str">
        <f t="shared" si="2"/>
        <v>End AssignmentLegal Name with Middle Initial</v>
      </c>
      <c r="C53" s="2" t="s">
        <v>7</v>
      </c>
      <c r="D53" t="s">
        <v>68</v>
      </c>
    </row>
    <row r="54" spans="1:4" x14ac:dyDescent="0.25">
      <c r="A54" t="s">
        <v>76</v>
      </c>
      <c r="B54" t="str">
        <f t="shared" si="2"/>
        <v>End AssignmentAssignment #</v>
      </c>
      <c r="C54" s="2" t="s">
        <v>34</v>
      </c>
      <c r="D54" t="s">
        <v>68</v>
      </c>
    </row>
    <row r="55" spans="1:4" x14ac:dyDescent="0.25">
      <c r="A55" t="s">
        <v>76</v>
      </c>
      <c r="B55" t="str">
        <f t="shared" si="2"/>
        <v>End AssignmentPost Doc</v>
      </c>
      <c r="C55" s="2" t="s">
        <v>254</v>
      </c>
      <c r="D55" t="s">
        <v>68</v>
      </c>
    </row>
    <row r="56" spans="1:4" x14ac:dyDescent="0.25">
      <c r="A56" t="s">
        <v>76</v>
      </c>
      <c r="B56" t="str">
        <f t="shared" si="2"/>
        <v>End AssignmentApproval Info</v>
      </c>
      <c r="C56" s="2" t="s">
        <v>42</v>
      </c>
      <c r="D56" t="s">
        <v>68</v>
      </c>
    </row>
    <row r="57" spans="1:4" x14ac:dyDescent="0.25">
      <c r="A57" t="s">
        <v>76</v>
      </c>
      <c r="B57" t="str">
        <f t="shared" si="2"/>
        <v>End AssignmentEnd Date</v>
      </c>
      <c r="C57" s="2" t="s">
        <v>36</v>
      </c>
      <c r="D57" t="s">
        <v>68</v>
      </c>
    </row>
    <row r="58" spans="1:4" x14ac:dyDescent="0.25">
      <c r="A58" t="s">
        <v>77</v>
      </c>
      <c r="B58" t="str">
        <f t="shared" si="2"/>
        <v>FTE Change (Faculty, Research Assoc, or Fellow)Effective Date</v>
      </c>
      <c r="C58" s="2" t="s">
        <v>6</v>
      </c>
      <c r="D58" t="s">
        <v>68</v>
      </c>
    </row>
    <row r="59" spans="1:4" x14ac:dyDescent="0.25">
      <c r="A59" t="s">
        <v>77</v>
      </c>
      <c r="B59" t="str">
        <f t="shared" si="2"/>
        <v>FTE Change (Faculty, Research Assoc, or Fellow)Legal Name with Middle Initial</v>
      </c>
      <c r="C59" s="2" t="s">
        <v>7</v>
      </c>
      <c r="D59" t="s">
        <v>68</v>
      </c>
    </row>
    <row r="60" spans="1:4" x14ac:dyDescent="0.25">
      <c r="A60" t="s">
        <v>77</v>
      </c>
      <c r="B60" t="str">
        <f t="shared" si="2"/>
        <v>FTE Change (Faculty, Research Assoc, or Fellow)Assignment #</v>
      </c>
      <c r="C60" s="2" t="s">
        <v>34</v>
      </c>
      <c r="D60" t="s">
        <v>68</v>
      </c>
    </row>
    <row r="61" spans="1:4" x14ac:dyDescent="0.25">
      <c r="A61" t="s">
        <v>77</v>
      </c>
      <c r="B61" t="str">
        <f t="shared" si="2"/>
        <v>FTE Change (Faculty, Research Assoc, or Fellow)Office Location (Building &amp; Room)</v>
      </c>
      <c r="C61" s="2" t="s">
        <v>26</v>
      </c>
      <c r="D61" t="s">
        <v>68</v>
      </c>
    </row>
    <row r="62" spans="1:4" x14ac:dyDescent="0.25">
      <c r="A62" t="s">
        <v>77</v>
      </c>
      <c r="B62" t="str">
        <f t="shared" si="2"/>
        <v>FTE Change (Faculty, Research Assoc, or Fellow)Post Doc</v>
      </c>
      <c r="C62" s="2" t="s">
        <v>254</v>
      </c>
      <c r="D62" t="s">
        <v>68</v>
      </c>
    </row>
    <row r="63" spans="1:4" x14ac:dyDescent="0.25">
      <c r="A63" t="s">
        <v>77</v>
      </c>
      <c r="B63" t="str">
        <f t="shared" si="2"/>
        <v>FTE Change (Faculty, Research Assoc, or Fellow)FTE</v>
      </c>
      <c r="C63" s="2" t="s">
        <v>28</v>
      </c>
      <c r="D63" t="s">
        <v>68</v>
      </c>
    </row>
    <row r="64" spans="1:4" x14ac:dyDescent="0.25">
      <c r="A64" t="s">
        <v>77</v>
      </c>
      <c r="B64" t="str">
        <f t="shared" si="2"/>
        <v>FTE Change (Faculty, Research Assoc, or Fellow)Salary</v>
      </c>
      <c r="C64" s="2" t="s">
        <v>31</v>
      </c>
      <c r="D64" t="s">
        <v>68</v>
      </c>
    </row>
    <row r="65" spans="1:4" x14ac:dyDescent="0.25">
      <c r="A65" t="s">
        <v>77</v>
      </c>
      <c r="B65" t="str">
        <f t="shared" si="2"/>
        <v>FTE Change (Faculty, Research Assoc, or Fellow)Begin Date</v>
      </c>
      <c r="C65" s="2" t="s">
        <v>35</v>
      </c>
      <c r="D65" t="s">
        <v>68</v>
      </c>
    </row>
    <row r="66" spans="1:4" x14ac:dyDescent="0.25">
      <c r="A66" t="s">
        <v>78</v>
      </c>
      <c r="B66" t="str">
        <f t="shared" si="2"/>
        <v>Grade Change (Exempt or Non-Exempt)Effective Date</v>
      </c>
      <c r="C66" s="2" t="s">
        <v>6</v>
      </c>
      <c r="D66" t="s">
        <v>68</v>
      </c>
    </row>
    <row r="67" spans="1:4" x14ac:dyDescent="0.25">
      <c r="A67" t="s">
        <v>78</v>
      </c>
      <c r="B67" t="str">
        <f t="shared" si="2"/>
        <v>Grade Change (Exempt or Non-Exempt)Legal Name with Middle Initial</v>
      </c>
      <c r="C67" s="2" t="s">
        <v>7</v>
      </c>
      <c r="D67" t="s">
        <v>68</v>
      </c>
    </row>
    <row r="68" spans="1:4" x14ac:dyDescent="0.25">
      <c r="A68" t="s">
        <v>78</v>
      </c>
      <c r="B68" t="str">
        <f t="shared" si="2"/>
        <v>Grade Change (Exempt or Non-Exempt)Assignment #</v>
      </c>
      <c r="C68" s="2" t="s">
        <v>34</v>
      </c>
      <c r="D68" t="s">
        <v>68</v>
      </c>
    </row>
    <row r="69" spans="1:4" x14ac:dyDescent="0.25">
      <c r="A69" t="s">
        <v>78</v>
      </c>
      <c r="B69" t="str">
        <f t="shared" si="2"/>
        <v>Grade Change (Exempt or Non-Exempt)Office Location (Building &amp; Room)</v>
      </c>
      <c r="C69" s="2" t="s">
        <v>26</v>
      </c>
      <c r="D69" t="s">
        <v>68</v>
      </c>
    </row>
    <row r="70" spans="1:4" x14ac:dyDescent="0.25">
      <c r="A70" t="s">
        <v>78</v>
      </c>
      <c r="B70" t="str">
        <f t="shared" si="2"/>
        <v>Grade Change (Exempt or Non-Exempt)Grade</v>
      </c>
      <c r="C70" s="2" t="s">
        <v>71</v>
      </c>
      <c r="D70" t="s">
        <v>68</v>
      </c>
    </row>
    <row r="71" spans="1:4" x14ac:dyDescent="0.25">
      <c r="A71" t="s">
        <v>78</v>
      </c>
      <c r="B71" t="str">
        <f t="shared" si="2"/>
        <v>Grade Change (Exempt or Non-Exempt)Post Doc</v>
      </c>
      <c r="C71" s="2" t="s">
        <v>254</v>
      </c>
      <c r="D71" t="s">
        <v>68</v>
      </c>
    </row>
    <row r="72" spans="1:4" x14ac:dyDescent="0.25">
      <c r="A72" t="s">
        <v>78</v>
      </c>
      <c r="B72" t="str">
        <f t="shared" ref="B72:B106" si="3">CONCATENATE(A72,C72)</f>
        <v>Grade Change (Exempt or Non-Exempt)Salary</v>
      </c>
      <c r="C72" s="2" t="s">
        <v>31</v>
      </c>
      <c r="D72" t="s">
        <v>68</v>
      </c>
    </row>
    <row r="73" spans="1:4" x14ac:dyDescent="0.25">
      <c r="A73" t="s">
        <v>78</v>
      </c>
      <c r="B73" t="str">
        <f t="shared" si="3"/>
        <v>Grade Change (Exempt or Non-Exempt)Begin Date</v>
      </c>
      <c r="C73" s="2" t="s">
        <v>35</v>
      </c>
      <c r="D73" t="s">
        <v>68</v>
      </c>
    </row>
    <row r="74" spans="1:4" x14ac:dyDescent="0.25">
      <c r="A74" t="s">
        <v>78</v>
      </c>
      <c r="B74" t="str">
        <f t="shared" si="3"/>
        <v>Grade Change (Exempt or Non-Exempt)Will need either a position in DORR or a DAB</v>
      </c>
      <c r="C74" s="2" t="s">
        <v>72</v>
      </c>
      <c r="D74" t="s">
        <v>68</v>
      </c>
    </row>
    <row r="75" spans="1:4" x14ac:dyDescent="0.25">
      <c r="A75" t="s">
        <v>79</v>
      </c>
      <c r="B75" t="str">
        <f t="shared" si="3"/>
        <v>Graduate StudentDart ID</v>
      </c>
      <c r="C75" s="2" t="s">
        <v>20</v>
      </c>
      <c r="D75" t="s">
        <v>68</v>
      </c>
    </row>
    <row r="76" spans="1:4" x14ac:dyDescent="0.25">
      <c r="A76" t="s">
        <v>79</v>
      </c>
      <c r="B76" t="str">
        <f t="shared" si="3"/>
        <v>Graduate StudentBegin Date</v>
      </c>
      <c r="C76" s="2" t="s">
        <v>35</v>
      </c>
      <c r="D76" t="s">
        <v>68</v>
      </c>
    </row>
    <row r="77" spans="1:4" x14ac:dyDescent="0.25">
      <c r="A77" t="s">
        <v>79</v>
      </c>
      <c r="B77" t="str">
        <f t="shared" si="3"/>
        <v>Graduate StudentEnd Date</v>
      </c>
      <c r="C77" s="2" t="s">
        <v>36</v>
      </c>
      <c r="D77" t="s">
        <v>68</v>
      </c>
    </row>
    <row r="78" spans="1:4" x14ac:dyDescent="0.25">
      <c r="A78" t="s">
        <v>79</v>
      </c>
      <c r="B78" t="str">
        <f t="shared" si="3"/>
        <v>Graduate StudentLegal Name with Middle Initial</v>
      </c>
      <c r="C78" s="2" t="s">
        <v>7</v>
      </c>
      <c r="D78" t="s">
        <v>68</v>
      </c>
    </row>
    <row r="79" spans="1:4" x14ac:dyDescent="0.25">
      <c r="A79" t="s">
        <v>79</v>
      </c>
      <c r="B79" t="str">
        <f t="shared" si="3"/>
        <v>Graduate StudentGender</v>
      </c>
      <c r="C79" s="2" t="s">
        <v>8</v>
      </c>
      <c r="D79" t="s">
        <v>68</v>
      </c>
    </row>
    <row r="80" spans="1:4" x14ac:dyDescent="0.25">
      <c r="A80" t="s">
        <v>79</v>
      </c>
      <c r="B80" t="str">
        <f t="shared" si="3"/>
        <v>Graduate StudentHinman Box</v>
      </c>
      <c r="C80" s="2" t="s">
        <v>9</v>
      </c>
      <c r="D80" t="s">
        <v>68</v>
      </c>
    </row>
    <row r="81" spans="1:4" x14ac:dyDescent="0.25">
      <c r="A81" t="s">
        <v>79</v>
      </c>
      <c r="B81" t="str">
        <f t="shared" si="3"/>
        <v>Graduate StudentAssignment #</v>
      </c>
      <c r="C81" s="2" t="s">
        <v>34</v>
      </c>
      <c r="D81" t="s">
        <v>68</v>
      </c>
    </row>
    <row r="82" spans="1:4" x14ac:dyDescent="0.25">
      <c r="A82" t="s">
        <v>79</v>
      </c>
      <c r="B82" t="str">
        <f t="shared" si="3"/>
        <v>Graduate StudentCitizenship</v>
      </c>
      <c r="C82" s="2" t="s">
        <v>10</v>
      </c>
      <c r="D82" t="s">
        <v>68</v>
      </c>
    </row>
    <row r="83" spans="1:4" x14ac:dyDescent="0.25">
      <c r="A83" t="s">
        <v>79</v>
      </c>
      <c r="B83" t="str">
        <f t="shared" si="3"/>
        <v>Graduate StudentEffective Date</v>
      </c>
      <c r="C83" s="2" t="s">
        <v>6</v>
      </c>
      <c r="D83" t="s">
        <v>68</v>
      </c>
    </row>
    <row r="84" spans="1:4" x14ac:dyDescent="0.25">
      <c r="A84" t="s">
        <v>79</v>
      </c>
      <c r="B84" t="str">
        <f t="shared" si="3"/>
        <v>Graduate StudentVisa Type</v>
      </c>
      <c r="C84" s="2" t="s">
        <v>11</v>
      </c>
      <c r="D84" t="s">
        <v>80</v>
      </c>
    </row>
    <row r="85" spans="1:4" x14ac:dyDescent="0.25">
      <c r="A85" t="s">
        <v>79</v>
      </c>
      <c r="B85" t="str">
        <f t="shared" si="3"/>
        <v>Graduate StudentOffice Location (Building &amp; Room)</v>
      </c>
      <c r="C85" s="2" t="s">
        <v>26</v>
      </c>
      <c r="D85" t="s">
        <v>68</v>
      </c>
    </row>
    <row r="86" spans="1:4" x14ac:dyDescent="0.25">
      <c r="A86" t="s">
        <v>79</v>
      </c>
      <c r="B86" t="str">
        <f t="shared" si="3"/>
        <v>Graduate StudentPost Doc</v>
      </c>
      <c r="C86" s="2" t="s">
        <v>254</v>
      </c>
      <c r="D86" t="s">
        <v>68</v>
      </c>
    </row>
    <row r="87" spans="1:4" x14ac:dyDescent="0.25">
      <c r="A87" t="s">
        <v>79</v>
      </c>
      <c r="B87" t="str">
        <f t="shared" si="3"/>
        <v>Graduate StudentSalary</v>
      </c>
      <c r="C87" s="2" t="s">
        <v>31</v>
      </c>
      <c r="D87" t="s">
        <v>68</v>
      </c>
    </row>
    <row r="88" spans="1:4" x14ac:dyDescent="0.25">
      <c r="A88" t="s">
        <v>79</v>
      </c>
      <c r="B88" t="str">
        <f t="shared" si="3"/>
        <v>Graduate StudentFunding</v>
      </c>
      <c r="C88" s="2" t="s">
        <v>32</v>
      </c>
      <c r="D88" t="s">
        <v>68</v>
      </c>
    </row>
    <row r="89" spans="1:4" x14ac:dyDescent="0.25">
      <c r="A89" t="s">
        <v>79</v>
      </c>
      <c r="B89" t="str">
        <f t="shared" si="3"/>
        <v>Graduate StudentApproval Info</v>
      </c>
      <c r="C89" s="2" t="s">
        <v>42</v>
      </c>
      <c r="D89" t="s">
        <v>68</v>
      </c>
    </row>
    <row r="90" spans="1:4" x14ac:dyDescent="0.25">
      <c r="A90" t="s">
        <v>81</v>
      </c>
      <c r="B90" t="str">
        <f t="shared" si="3"/>
        <v>Graduate Student TerminationDart ID</v>
      </c>
      <c r="C90" s="2" t="s">
        <v>20</v>
      </c>
      <c r="D90" t="s">
        <v>68</v>
      </c>
    </row>
    <row r="91" spans="1:4" x14ac:dyDescent="0.25">
      <c r="A91" t="s">
        <v>81</v>
      </c>
      <c r="B91" t="str">
        <f t="shared" si="3"/>
        <v>Graduate Student TerminationLast Day Worked</v>
      </c>
      <c r="C91" s="2" t="s">
        <v>37</v>
      </c>
      <c r="D91" t="s">
        <v>68</v>
      </c>
    </row>
    <row r="92" spans="1:4" x14ac:dyDescent="0.25">
      <c r="A92" t="s">
        <v>81</v>
      </c>
      <c r="B92" t="str">
        <f t="shared" si="3"/>
        <v>Graduate Student TerminationAssignment #</v>
      </c>
      <c r="C92" s="2" t="s">
        <v>34</v>
      </c>
      <c r="D92" t="s">
        <v>68</v>
      </c>
    </row>
    <row r="93" spans="1:4" x14ac:dyDescent="0.25">
      <c r="A93" t="s">
        <v>81</v>
      </c>
      <c r="B93" t="str">
        <f t="shared" si="3"/>
        <v>Graduate Student TerminationEnd Date</v>
      </c>
      <c r="C93" s="2" t="s">
        <v>36</v>
      </c>
      <c r="D93" t="s">
        <v>68</v>
      </c>
    </row>
    <row r="94" spans="1:4" x14ac:dyDescent="0.25">
      <c r="A94" t="s">
        <v>81</v>
      </c>
      <c r="B94" t="str">
        <f t="shared" si="3"/>
        <v>Graduate Student TerminationPost Doc</v>
      </c>
      <c r="C94" s="2" t="s">
        <v>254</v>
      </c>
      <c r="D94" t="s">
        <v>68</v>
      </c>
    </row>
    <row r="95" spans="1:4" x14ac:dyDescent="0.25">
      <c r="A95" t="s">
        <v>81</v>
      </c>
      <c r="B95" t="str">
        <f t="shared" si="3"/>
        <v>Graduate Student TerminationSalary</v>
      </c>
      <c r="C95" s="2" t="s">
        <v>31</v>
      </c>
      <c r="D95" t="s">
        <v>68</v>
      </c>
    </row>
    <row r="96" spans="1:4" x14ac:dyDescent="0.25">
      <c r="A96" t="s">
        <v>81</v>
      </c>
      <c r="B96" t="str">
        <f t="shared" si="3"/>
        <v>Graduate Student TerminationEffective Date</v>
      </c>
      <c r="C96" s="2" t="s">
        <v>6</v>
      </c>
      <c r="D96" t="s">
        <v>68</v>
      </c>
    </row>
    <row r="97" spans="1:4" x14ac:dyDescent="0.25">
      <c r="A97" t="s">
        <v>81</v>
      </c>
      <c r="B97" t="str">
        <f t="shared" si="3"/>
        <v>Graduate Student TerminationLegal Name with Middle Initial</v>
      </c>
      <c r="C97" s="2" t="s">
        <v>7</v>
      </c>
      <c r="D97" t="s">
        <v>68</v>
      </c>
    </row>
    <row r="98" spans="1:4" x14ac:dyDescent="0.25">
      <c r="A98" t="s">
        <v>81</v>
      </c>
      <c r="B98" t="str">
        <f t="shared" si="3"/>
        <v>Graduate Student TerminationApproval Info</v>
      </c>
      <c r="C98" s="2" t="s">
        <v>42</v>
      </c>
      <c r="D98" t="s">
        <v>68</v>
      </c>
    </row>
    <row r="99" spans="1:4" x14ac:dyDescent="0.25">
      <c r="A99" t="s">
        <v>81</v>
      </c>
      <c r="B99" t="str">
        <f t="shared" si="3"/>
        <v>Graduate Student TerminationForwarding Address</v>
      </c>
      <c r="C99" s="2" t="s">
        <v>17</v>
      </c>
      <c r="D99" t="s">
        <v>68</v>
      </c>
    </row>
    <row r="100" spans="1:4" x14ac:dyDescent="0.25">
      <c r="A100" t="s">
        <v>82</v>
      </c>
      <c r="B100" t="str">
        <f t="shared" si="3"/>
        <v>Hours Change (Exempt or Non-Exempt)Effective Date</v>
      </c>
      <c r="C100" s="2" t="s">
        <v>6</v>
      </c>
      <c r="D100" t="s">
        <v>68</v>
      </c>
    </row>
    <row r="101" spans="1:4" x14ac:dyDescent="0.25">
      <c r="A101" t="s">
        <v>82</v>
      </c>
      <c r="B101" t="str">
        <f t="shared" si="3"/>
        <v>Hours Change (Exempt or Non-Exempt)Legal Name with Middle Initial</v>
      </c>
      <c r="C101" s="2" t="s">
        <v>7</v>
      </c>
      <c r="D101" t="s">
        <v>68</v>
      </c>
    </row>
    <row r="102" spans="1:4" x14ac:dyDescent="0.25">
      <c r="A102" t="s">
        <v>82</v>
      </c>
      <c r="B102" t="str">
        <f t="shared" si="3"/>
        <v>Hours Change (Exempt or Non-Exempt)Assignment #</v>
      </c>
      <c r="C102" s="2" t="s">
        <v>34</v>
      </c>
      <c r="D102" t="s">
        <v>68</v>
      </c>
    </row>
    <row r="103" spans="1:4" x14ac:dyDescent="0.25">
      <c r="A103" t="s">
        <v>82</v>
      </c>
      <c r="B103" t="str">
        <f t="shared" si="3"/>
        <v>Hours Change (Exempt or Non-Exempt)Office Location (Building &amp; Room)</v>
      </c>
      <c r="C103" s="2" t="s">
        <v>26</v>
      </c>
      <c r="D103" t="s">
        <v>68</v>
      </c>
    </row>
    <row r="104" spans="1:4" x14ac:dyDescent="0.25">
      <c r="A104" t="s">
        <v>82</v>
      </c>
      <c r="B104" t="str">
        <f t="shared" si="3"/>
        <v>Hours Change (Exempt or Non-Exempt)Hours</v>
      </c>
      <c r="C104" s="2" t="s">
        <v>29</v>
      </c>
      <c r="D104" t="s">
        <v>68</v>
      </c>
    </row>
    <row r="105" spans="1:4" x14ac:dyDescent="0.25">
      <c r="A105" t="s">
        <v>82</v>
      </c>
      <c r="B105" t="str">
        <f t="shared" si="3"/>
        <v>Hours Change (Exempt or Non-Exempt)Post Doc</v>
      </c>
      <c r="C105" s="2" t="s">
        <v>254</v>
      </c>
      <c r="D105" t="s">
        <v>68</v>
      </c>
    </row>
    <row r="106" spans="1:4" x14ac:dyDescent="0.25">
      <c r="A106" t="s">
        <v>82</v>
      </c>
      <c r="B106" t="str">
        <f t="shared" si="3"/>
        <v>Hours Change (Exempt or Non-Exempt)Salary</v>
      </c>
      <c r="C106" s="2" t="s">
        <v>31</v>
      </c>
      <c r="D106" t="s">
        <v>68</v>
      </c>
    </row>
    <row r="107" spans="1:4" x14ac:dyDescent="0.25">
      <c r="A107" t="s">
        <v>82</v>
      </c>
      <c r="B107" t="str">
        <f t="shared" ref="B107:B140" si="4">CONCATENATE(A107,C107)</f>
        <v>Hours Change (Exempt or Non-Exempt)Begin Date</v>
      </c>
      <c r="C107" s="2" t="s">
        <v>35</v>
      </c>
      <c r="D107" t="s">
        <v>68</v>
      </c>
    </row>
    <row r="108" spans="1:4" x14ac:dyDescent="0.25">
      <c r="A108" t="s">
        <v>1</v>
      </c>
      <c r="B108" t="str">
        <f t="shared" si="4"/>
        <v>New HireEffective Date</v>
      </c>
      <c r="C108" s="2" t="s">
        <v>6</v>
      </c>
      <c r="D108" t="s">
        <v>68</v>
      </c>
    </row>
    <row r="109" spans="1:4" x14ac:dyDescent="0.25">
      <c r="A109" t="s">
        <v>1</v>
      </c>
      <c r="B109" t="str">
        <f t="shared" si="4"/>
        <v>New HireLegal Name with Middle Initial</v>
      </c>
      <c r="C109" s="2" t="s">
        <v>7</v>
      </c>
      <c r="D109" t="s">
        <v>68</v>
      </c>
    </row>
    <row r="110" spans="1:4" x14ac:dyDescent="0.25">
      <c r="A110" t="s">
        <v>1</v>
      </c>
      <c r="B110" t="str">
        <f t="shared" si="4"/>
        <v>New HireGender</v>
      </c>
      <c r="C110" s="2" t="s">
        <v>8</v>
      </c>
      <c r="D110" t="s">
        <v>68</v>
      </c>
    </row>
    <row r="111" spans="1:4" x14ac:dyDescent="0.25">
      <c r="A111" t="s">
        <v>1</v>
      </c>
      <c r="B111" t="str">
        <f t="shared" si="4"/>
        <v>New HireHinman Box</v>
      </c>
      <c r="C111" s="2" t="s">
        <v>9</v>
      </c>
      <c r="D111" t="s">
        <v>68</v>
      </c>
    </row>
    <row r="112" spans="1:4" x14ac:dyDescent="0.25">
      <c r="A112" t="s">
        <v>1</v>
      </c>
      <c r="B112" t="str">
        <f t="shared" si="4"/>
        <v>New HireCitizenship</v>
      </c>
      <c r="C112" s="2" t="s">
        <v>10</v>
      </c>
      <c r="D112" t="s">
        <v>68</v>
      </c>
    </row>
    <row r="113" spans="1:4" x14ac:dyDescent="0.25">
      <c r="A113" t="s">
        <v>1</v>
      </c>
      <c r="B113" t="str">
        <f t="shared" si="4"/>
        <v>New HireVisa Type</v>
      </c>
      <c r="C113" s="2" t="s">
        <v>11</v>
      </c>
      <c r="D113" t="s">
        <v>80</v>
      </c>
    </row>
    <row r="114" spans="1:4" x14ac:dyDescent="0.25">
      <c r="A114" t="s">
        <v>1</v>
      </c>
      <c r="B114" t="str">
        <f t="shared" si="4"/>
        <v>New HireE-mail Address (Non-Dartmouth)</v>
      </c>
      <c r="C114" s="2" t="s">
        <v>12</v>
      </c>
      <c r="D114" t="s">
        <v>68</v>
      </c>
    </row>
    <row r="115" spans="1:4" x14ac:dyDescent="0.25">
      <c r="A115" t="s">
        <v>1</v>
      </c>
      <c r="B115" t="str">
        <f t="shared" si="4"/>
        <v>New HireWork Arrangement</v>
      </c>
      <c r="C115" s="2" t="s">
        <v>13</v>
      </c>
      <c r="D115" t="s">
        <v>68</v>
      </c>
    </row>
    <row r="116" spans="1:4" x14ac:dyDescent="0.25">
      <c r="A116" t="s">
        <v>1</v>
      </c>
      <c r="B116" t="str">
        <f t="shared" si="4"/>
        <v>New HirePayroll Mailing Address</v>
      </c>
      <c r="C116" s="2" t="s">
        <v>14</v>
      </c>
      <c r="D116" t="s">
        <v>68</v>
      </c>
    </row>
    <row r="117" spans="1:4" x14ac:dyDescent="0.25">
      <c r="A117" t="s">
        <v>1</v>
      </c>
      <c r="B117" t="str">
        <f t="shared" si="4"/>
        <v>New HireLegal Residence Address (no PO boxes)</v>
      </c>
      <c r="C117" s="2" t="s">
        <v>15</v>
      </c>
      <c r="D117" t="s">
        <v>68</v>
      </c>
    </row>
    <row r="118" spans="1:4" x14ac:dyDescent="0.25">
      <c r="A118" t="s">
        <v>1</v>
      </c>
      <c r="B118" t="str">
        <f t="shared" si="4"/>
        <v>New HireLegal Mailing Address</v>
      </c>
      <c r="C118" s="2" t="s">
        <v>16</v>
      </c>
      <c r="D118" t="s">
        <v>68</v>
      </c>
    </row>
    <row r="119" spans="1:4" x14ac:dyDescent="0.25">
      <c r="A119" t="s">
        <v>1</v>
      </c>
      <c r="B119" t="str">
        <f t="shared" si="4"/>
        <v>New HireOrganization</v>
      </c>
      <c r="C119" s="2" t="s">
        <v>21</v>
      </c>
      <c r="D119" t="s">
        <v>68</v>
      </c>
    </row>
    <row r="120" spans="1:4" x14ac:dyDescent="0.25">
      <c r="A120" t="s">
        <v>1</v>
      </c>
      <c r="B120" t="str">
        <f t="shared" si="4"/>
        <v>New HireDate of Birth</v>
      </c>
      <c r="C120" s="2" t="s">
        <v>19</v>
      </c>
      <c r="D120" t="s">
        <v>68</v>
      </c>
    </row>
    <row r="121" spans="1:4" x14ac:dyDescent="0.25">
      <c r="A121" t="s">
        <v>1</v>
      </c>
      <c r="B121" t="str">
        <f t="shared" si="4"/>
        <v>New HireSocial Security Number</v>
      </c>
      <c r="C121" s="2" t="s">
        <v>18</v>
      </c>
      <c r="D121" t="s">
        <v>68</v>
      </c>
    </row>
    <row r="122" spans="1:4" x14ac:dyDescent="0.25">
      <c r="A122" t="s">
        <v>1</v>
      </c>
      <c r="B122" t="str">
        <f t="shared" si="4"/>
        <v>New HirePeople Group</v>
      </c>
      <c r="C122" s="2" t="s">
        <v>22</v>
      </c>
      <c r="D122" t="s">
        <v>68</v>
      </c>
    </row>
    <row r="123" spans="1:4" x14ac:dyDescent="0.25">
      <c r="A123" t="s">
        <v>1</v>
      </c>
      <c r="B123" t="str">
        <f t="shared" si="4"/>
        <v>New HireGrade</v>
      </c>
      <c r="C123" s="2" t="s">
        <v>71</v>
      </c>
      <c r="D123" t="s">
        <v>68</v>
      </c>
    </row>
    <row r="124" spans="1:4" x14ac:dyDescent="0.25">
      <c r="A124" t="s">
        <v>1</v>
      </c>
      <c r="B124" t="str">
        <f t="shared" si="4"/>
        <v>New HireOffice Location (Building &amp; Room)</v>
      </c>
      <c r="C124" s="2" t="s">
        <v>26</v>
      </c>
      <c r="D124" t="s">
        <v>68</v>
      </c>
    </row>
    <row r="125" spans="1:4" x14ac:dyDescent="0.25">
      <c r="A125" t="s">
        <v>1</v>
      </c>
      <c r="B125" t="str">
        <f t="shared" si="4"/>
        <v>New HireRegular or Temporary</v>
      </c>
      <c r="C125" s="2" t="s">
        <v>27</v>
      </c>
      <c r="D125" t="s">
        <v>68</v>
      </c>
    </row>
    <row r="126" spans="1:4" x14ac:dyDescent="0.25">
      <c r="A126" t="s">
        <v>1</v>
      </c>
      <c r="B126" t="str">
        <f t="shared" si="4"/>
        <v>New HireFTE</v>
      </c>
      <c r="C126" s="2" t="s">
        <v>28</v>
      </c>
      <c r="D126" t="s">
        <v>68</v>
      </c>
    </row>
    <row r="127" spans="1:4" x14ac:dyDescent="0.25">
      <c r="A127" t="s">
        <v>1</v>
      </c>
      <c r="B127" t="str">
        <f t="shared" si="4"/>
        <v>New HirePost Doc</v>
      </c>
      <c r="C127" s="2" t="s">
        <v>254</v>
      </c>
      <c r="D127" t="s">
        <v>68</v>
      </c>
    </row>
    <row r="128" spans="1:4" x14ac:dyDescent="0.25">
      <c r="A128" t="s">
        <v>1</v>
      </c>
      <c r="B128" t="str">
        <f t="shared" si="4"/>
        <v>New HireSalary</v>
      </c>
      <c r="C128" s="2" t="s">
        <v>31</v>
      </c>
      <c r="D128" t="s">
        <v>68</v>
      </c>
    </row>
    <row r="129" spans="1:4" x14ac:dyDescent="0.25">
      <c r="A129" t="s">
        <v>1</v>
      </c>
      <c r="B129" t="str">
        <f t="shared" si="4"/>
        <v>New HirePosition Number</v>
      </c>
      <c r="C129" s="2" t="s">
        <v>23</v>
      </c>
      <c r="D129" t="s">
        <v>68</v>
      </c>
    </row>
    <row r="130" spans="1:4" x14ac:dyDescent="0.25">
      <c r="A130" t="s">
        <v>1</v>
      </c>
      <c r="B130" t="str">
        <f t="shared" si="4"/>
        <v>New HireWill need either a position in DORR or a DAB</v>
      </c>
      <c r="C130" s="2" t="s">
        <v>72</v>
      </c>
      <c r="D130" t="s">
        <v>68</v>
      </c>
    </row>
    <row r="131" spans="1:4" x14ac:dyDescent="0.25">
      <c r="A131" t="s">
        <v>1</v>
      </c>
      <c r="B131" t="str">
        <f t="shared" si="4"/>
        <v>New HireHours</v>
      </c>
      <c r="C131" s="2" t="s">
        <v>29</v>
      </c>
      <c r="D131" t="s">
        <v>68</v>
      </c>
    </row>
    <row r="132" spans="1:4" x14ac:dyDescent="0.25">
      <c r="A132" t="s">
        <v>1</v>
      </c>
      <c r="B132" t="str">
        <f t="shared" si="4"/>
        <v>New HireMonths</v>
      </c>
      <c r="C132" s="2" t="s">
        <v>30</v>
      </c>
      <c r="D132" t="s">
        <v>68</v>
      </c>
    </row>
    <row r="133" spans="1:4" x14ac:dyDescent="0.25">
      <c r="A133" t="s">
        <v>1</v>
      </c>
      <c r="B133" t="str">
        <f t="shared" si="4"/>
        <v>New HireFunding</v>
      </c>
      <c r="C133" s="2" t="s">
        <v>32</v>
      </c>
      <c r="D133" t="s">
        <v>68</v>
      </c>
    </row>
    <row r="134" spans="1:4" x14ac:dyDescent="0.25">
      <c r="A134" t="s">
        <v>1</v>
      </c>
      <c r="B134" t="str">
        <f t="shared" si="4"/>
        <v>New HireApproval Info</v>
      </c>
      <c r="C134" s="2" t="s">
        <v>42</v>
      </c>
      <c r="D134" t="s">
        <v>68</v>
      </c>
    </row>
    <row r="135" spans="1:4" x14ac:dyDescent="0.25">
      <c r="A135" t="s">
        <v>1</v>
      </c>
      <c r="B135" t="str">
        <f t="shared" si="4"/>
        <v>New HireSupervisor</v>
      </c>
      <c r="C135" s="2" t="s">
        <v>25</v>
      </c>
      <c r="D135" t="s">
        <v>68</v>
      </c>
    </row>
    <row r="136" spans="1:4" x14ac:dyDescent="0.25">
      <c r="A136" t="s">
        <v>83</v>
      </c>
      <c r="B136" t="str">
        <f t="shared" si="4"/>
        <v>Re-HireSupervisor</v>
      </c>
      <c r="C136" s="2" t="s">
        <v>25</v>
      </c>
      <c r="D136" t="s">
        <v>68</v>
      </c>
    </row>
    <row r="137" spans="1:4" x14ac:dyDescent="0.25">
      <c r="A137" t="s">
        <v>84</v>
      </c>
      <c r="B137" t="str">
        <f t="shared" si="4"/>
        <v>Transfer ToSupervisor</v>
      </c>
      <c r="C137" s="2" t="s">
        <v>25</v>
      </c>
      <c r="D137" t="s">
        <v>68</v>
      </c>
    </row>
    <row r="138" spans="1:4" x14ac:dyDescent="0.25">
      <c r="A138" t="s">
        <v>69</v>
      </c>
      <c r="B138" t="str">
        <f t="shared" si="4"/>
        <v>Additional AssignmentSupervisor</v>
      </c>
      <c r="C138" s="2" t="s">
        <v>25</v>
      </c>
      <c r="D138" t="s">
        <v>68</v>
      </c>
    </row>
    <row r="139" spans="1:4" x14ac:dyDescent="0.25">
      <c r="A139" t="s">
        <v>73</v>
      </c>
      <c r="B139" t="str">
        <f t="shared" si="4"/>
        <v>PromotionSupervisor</v>
      </c>
      <c r="C139" s="2" t="s">
        <v>25</v>
      </c>
      <c r="D139" t="s">
        <v>68</v>
      </c>
    </row>
    <row r="140" spans="1:4" x14ac:dyDescent="0.25">
      <c r="A140" t="s">
        <v>1</v>
      </c>
      <c r="B140" t="str">
        <f t="shared" si="4"/>
        <v>New HireTitle</v>
      </c>
      <c r="C140" s="2" t="s">
        <v>24</v>
      </c>
      <c r="D140" t="s">
        <v>68</v>
      </c>
    </row>
    <row r="141" spans="1:4" x14ac:dyDescent="0.25">
      <c r="A141" t="s">
        <v>1</v>
      </c>
      <c r="B141" t="str">
        <f t="shared" ref="B141:B175" si="5">CONCATENATE(A141,C141)</f>
        <v>New HireiExpense default account</v>
      </c>
      <c r="C141" s="2" t="s">
        <v>33</v>
      </c>
      <c r="D141" t="s">
        <v>68</v>
      </c>
    </row>
    <row r="142" spans="1:4" x14ac:dyDescent="0.25">
      <c r="A142" t="s">
        <v>1</v>
      </c>
      <c r="B142" t="str">
        <f t="shared" si="5"/>
        <v>New HireBegin Date</v>
      </c>
      <c r="C142" s="2" t="s">
        <v>35</v>
      </c>
      <c r="D142" t="s">
        <v>68</v>
      </c>
    </row>
    <row r="143" spans="1:4" x14ac:dyDescent="0.25">
      <c r="A143" t="s">
        <v>73</v>
      </c>
      <c r="B143" t="str">
        <f t="shared" si="5"/>
        <v>PromotionGrade</v>
      </c>
      <c r="C143" s="2" t="s">
        <v>71</v>
      </c>
      <c r="D143" t="s">
        <v>74</v>
      </c>
    </row>
    <row r="144" spans="1:4" x14ac:dyDescent="0.25">
      <c r="A144" t="s">
        <v>85</v>
      </c>
      <c r="B144" t="str">
        <f t="shared" si="5"/>
        <v>Organization Change OnlyiExpense default account</v>
      </c>
      <c r="C144" s="2" t="s">
        <v>33</v>
      </c>
      <c r="D144" t="s">
        <v>68</v>
      </c>
    </row>
    <row r="145" spans="1:4" x14ac:dyDescent="0.25">
      <c r="A145" t="s">
        <v>85</v>
      </c>
      <c r="B145" t="str">
        <f t="shared" si="5"/>
        <v>Organization Change OnlyLegal Name with Middle Initial</v>
      </c>
      <c r="C145" s="2" t="s">
        <v>7</v>
      </c>
      <c r="D145" t="s">
        <v>68</v>
      </c>
    </row>
    <row r="146" spans="1:4" x14ac:dyDescent="0.25">
      <c r="A146" t="s">
        <v>85</v>
      </c>
      <c r="B146" t="str">
        <f t="shared" si="5"/>
        <v>Organization Change OnlyWill need either a position in DORR or a DAB</v>
      </c>
      <c r="C146" s="2" t="s">
        <v>72</v>
      </c>
      <c r="D146" t="s">
        <v>68</v>
      </c>
    </row>
    <row r="147" spans="1:4" x14ac:dyDescent="0.25">
      <c r="A147" t="s">
        <v>85</v>
      </c>
      <c r="B147" t="str">
        <f t="shared" si="5"/>
        <v>Organization Change OnlyEffective Date</v>
      </c>
      <c r="C147" s="2" t="s">
        <v>6</v>
      </c>
      <c r="D147" t="s">
        <v>68</v>
      </c>
    </row>
    <row r="148" spans="1:4" x14ac:dyDescent="0.25">
      <c r="A148" t="s">
        <v>85</v>
      </c>
      <c r="B148" t="str">
        <f t="shared" si="5"/>
        <v>Organization Change OnlyHinman Box</v>
      </c>
      <c r="C148" s="2" t="s">
        <v>9</v>
      </c>
      <c r="D148" t="s">
        <v>68</v>
      </c>
    </row>
    <row r="149" spans="1:4" x14ac:dyDescent="0.25">
      <c r="A149" t="s">
        <v>85</v>
      </c>
      <c r="B149" t="str">
        <f t="shared" si="5"/>
        <v>Organization Change OnlyOrganization</v>
      </c>
      <c r="C149" s="2" t="s">
        <v>21</v>
      </c>
      <c r="D149" t="s">
        <v>68</v>
      </c>
    </row>
    <row r="150" spans="1:4" x14ac:dyDescent="0.25">
      <c r="A150" t="s">
        <v>85</v>
      </c>
      <c r="B150" t="str">
        <f t="shared" si="5"/>
        <v>Organization Change OnlyBegin Date</v>
      </c>
      <c r="C150" s="2" t="s">
        <v>35</v>
      </c>
      <c r="D150" t="s">
        <v>68</v>
      </c>
    </row>
    <row r="151" spans="1:4" x14ac:dyDescent="0.25">
      <c r="A151" t="s">
        <v>85</v>
      </c>
      <c r="B151" t="str">
        <f t="shared" si="5"/>
        <v>Organization Change OnlyAssignment #</v>
      </c>
      <c r="C151" s="2" t="s">
        <v>34</v>
      </c>
      <c r="D151" t="s">
        <v>68</v>
      </c>
    </row>
    <row r="152" spans="1:4" x14ac:dyDescent="0.25">
      <c r="A152" t="s">
        <v>85</v>
      </c>
      <c r="B152" t="str">
        <f t="shared" si="5"/>
        <v>Organization Change OnlyPost Doc</v>
      </c>
      <c r="C152" s="2" t="s">
        <v>254</v>
      </c>
      <c r="D152" t="s">
        <v>68</v>
      </c>
    </row>
    <row r="153" spans="1:4" x14ac:dyDescent="0.25">
      <c r="A153" t="s">
        <v>85</v>
      </c>
      <c r="B153" t="str">
        <f t="shared" si="5"/>
        <v>Organization Change OnlyOffice Location (Building &amp; Room)</v>
      </c>
      <c r="C153" s="2" t="s">
        <v>26</v>
      </c>
      <c r="D153" t="s">
        <v>68</v>
      </c>
    </row>
    <row r="154" spans="1:4" x14ac:dyDescent="0.25">
      <c r="A154" t="s">
        <v>73</v>
      </c>
      <c r="B154" t="str">
        <f t="shared" si="5"/>
        <v>PromotioniExpense default account</v>
      </c>
      <c r="C154" s="2" t="s">
        <v>33</v>
      </c>
      <c r="D154" t="s">
        <v>68</v>
      </c>
    </row>
    <row r="155" spans="1:4" x14ac:dyDescent="0.25">
      <c r="A155" t="s">
        <v>73</v>
      </c>
      <c r="B155" t="str">
        <f t="shared" si="5"/>
        <v>PromotionPosition Number</v>
      </c>
      <c r="C155" s="2" t="s">
        <v>23</v>
      </c>
      <c r="D155" t="s">
        <v>68</v>
      </c>
    </row>
    <row r="156" spans="1:4" x14ac:dyDescent="0.25">
      <c r="A156" t="s">
        <v>73</v>
      </c>
      <c r="B156" t="str">
        <f t="shared" si="5"/>
        <v>PromotionRegular or Temporary</v>
      </c>
      <c r="C156" s="2" t="s">
        <v>27</v>
      </c>
      <c r="D156" t="s">
        <v>74</v>
      </c>
    </row>
    <row r="157" spans="1:4" x14ac:dyDescent="0.25">
      <c r="A157" t="s">
        <v>73</v>
      </c>
      <c r="B157" t="str">
        <f t="shared" si="5"/>
        <v>PromotionFTE</v>
      </c>
      <c r="C157" s="2" t="s">
        <v>28</v>
      </c>
      <c r="D157" t="s">
        <v>74</v>
      </c>
    </row>
    <row r="158" spans="1:4" x14ac:dyDescent="0.25">
      <c r="A158" t="s">
        <v>73</v>
      </c>
      <c r="B158" t="str">
        <f t="shared" si="5"/>
        <v>PromotionOffice Location (Building &amp; Room)</v>
      </c>
      <c r="C158" s="2" t="s">
        <v>26</v>
      </c>
      <c r="D158" t="s">
        <v>68</v>
      </c>
    </row>
    <row r="159" spans="1:4" x14ac:dyDescent="0.25">
      <c r="A159" t="s">
        <v>73</v>
      </c>
      <c r="B159" t="str">
        <f t="shared" si="5"/>
        <v>PromotionWork Arrangement</v>
      </c>
      <c r="C159" s="2" t="s">
        <v>13</v>
      </c>
      <c r="D159" t="s">
        <v>68</v>
      </c>
    </row>
    <row r="160" spans="1:4" x14ac:dyDescent="0.25">
      <c r="A160" t="s">
        <v>73</v>
      </c>
      <c r="B160" t="str">
        <f t="shared" si="5"/>
        <v>PromotionHours</v>
      </c>
      <c r="C160" s="2" t="s">
        <v>29</v>
      </c>
      <c r="D160" t="s">
        <v>74</v>
      </c>
    </row>
    <row r="161" spans="1:4" x14ac:dyDescent="0.25">
      <c r="A161" t="s">
        <v>73</v>
      </c>
      <c r="B161" t="str">
        <f t="shared" si="5"/>
        <v>PromotionMonths</v>
      </c>
      <c r="C161" s="2" t="s">
        <v>30</v>
      </c>
      <c r="D161" t="s">
        <v>74</v>
      </c>
    </row>
    <row r="162" spans="1:4" x14ac:dyDescent="0.25">
      <c r="A162" t="s">
        <v>73</v>
      </c>
      <c r="B162" t="str">
        <f t="shared" si="5"/>
        <v>PromotionFunding</v>
      </c>
      <c r="C162" s="2" t="s">
        <v>32</v>
      </c>
      <c r="D162" t="s">
        <v>74</v>
      </c>
    </row>
    <row r="163" spans="1:4" x14ac:dyDescent="0.25">
      <c r="A163" t="s">
        <v>73</v>
      </c>
      <c r="B163" t="str">
        <f t="shared" si="5"/>
        <v>PromotionWill need either a position in DORR or a DAB</v>
      </c>
      <c r="C163" s="2" t="s">
        <v>72</v>
      </c>
      <c r="D163" t="s">
        <v>74</v>
      </c>
    </row>
    <row r="164" spans="1:4" x14ac:dyDescent="0.25">
      <c r="A164" t="s">
        <v>86</v>
      </c>
      <c r="B164" t="str">
        <f t="shared" si="5"/>
        <v>Status ChangePeople Group</v>
      </c>
      <c r="C164" s="2" t="s">
        <v>22</v>
      </c>
      <c r="D164" t="s">
        <v>74</v>
      </c>
    </row>
    <row r="165" spans="1:4" x14ac:dyDescent="0.25">
      <c r="A165" t="s">
        <v>73</v>
      </c>
      <c r="B165" t="str">
        <f t="shared" si="5"/>
        <v>PromotionAssignment #</v>
      </c>
      <c r="C165" s="2" t="s">
        <v>34</v>
      </c>
      <c r="D165" t="s">
        <v>68</v>
      </c>
    </row>
    <row r="166" spans="1:4" x14ac:dyDescent="0.25">
      <c r="A166" t="s">
        <v>73</v>
      </c>
      <c r="B166" t="str">
        <f t="shared" si="5"/>
        <v>PromotionBegin Date</v>
      </c>
      <c r="C166" s="2" t="s">
        <v>35</v>
      </c>
      <c r="D166" t="s">
        <v>68</v>
      </c>
    </row>
    <row r="167" spans="1:4" x14ac:dyDescent="0.25">
      <c r="A167" t="s">
        <v>86</v>
      </c>
      <c r="B167" t="str">
        <f t="shared" si="5"/>
        <v>Status ChangeGrade</v>
      </c>
      <c r="C167" s="2" t="s">
        <v>71</v>
      </c>
      <c r="D167" t="s">
        <v>74</v>
      </c>
    </row>
    <row r="168" spans="1:4" x14ac:dyDescent="0.25">
      <c r="A168" t="s">
        <v>73</v>
      </c>
      <c r="B168" t="str">
        <f t="shared" si="5"/>
        <v>PromotionEffective Date</v>
      </c>
      <c r="C168" s="2" t="s">
        <v>6</v>
      </c>
      <c r="D168" t="s">
        <v>68</v>
      </c>
    </row>
    <row r="169" spans="1:4" x14ac:dyDescent="0.25">
      <c r="A169" t="s">
        <v>73</v>
      </c>
      <c r="B169" t="str">
        <f t="shared" si="5"/>
        <v>PromotionLegal Name with Middle Initial</v>
      </c>
      <c r="C169" s="2" t="s">
        <v>7</v>
      </c>
      <c r="D169" t="s">
        <v>68</v>
      </c>
    </row>
    <row r="170" spans="1:4" x14ac:dyDescent="0.25">
      <c r="A170" t="s">
        <v>73</v>
      </c>
      <c r="B170" t="str">
        <f t="shared" si="5"/>
        <v>PromotionPost Doc</v>
      </c>
      <c r="C170" s="2" t="s">
        <v>254</v>
      </c>
      <c r="D170" t="s">
        <v>68</v>
      </c>
    </row>
    <row r="171" spans="1:4" x14ac:dyDescent="0.25">
      <c r="A171" t="s">
        <v>73</v>
      </c>
      <c r="B171" t="str">
        <f t="shared" si="5"/>
        <v>PromotionSalary</v>
      </c>
      <c r="C171" s="2" t="s">
        <v>31</v>
      </c>
      <c r="D171" t="s">
        <v>68</v>
      </c>
    </row>
    <row r="172" spans="1:4" x14ac:dyDescent="0.25">
      <c r="A172" t="s">
        <v>73</v>
      </c>
      <c r="B172" t="str">
        <f t="shared" si="5"/>
        <v>PromotionApproval Info</v>
      </c>
      <c r="C172" s="2" t="s">
        <v>42</v>
      </c>
      <c r="D172" t="s">
        <v>68</v>
      </c>
    </row>
    <row r="173" spans="1:4" x14ac:dyDescent="0.25">
      <c r="A173" t="s">
        <v>73</v>
      </c>
      <c r="B173" t="str">
        <f t="shared" si="5"/>
        <v>PromotionTitle</v>
      </c>
      <c r="C173" s="2" t="s">
        <v>24</v>
      </c>
      <c r="D173" t="s">
        <v>68</v>
      </c>
    </row>
    <row r="174" spans="1:4" x14ac:dyDescent="0.25">
      <c r="A174" t="s">
        <v>83</v>
      </c>
      <c r="B174" t="str">
        <f t="shared" si="5"/>
        <v>Re-HireiExpense default account</v>
      </c>
      <c r="C174" s="2" t="s">
        <v>33</v>
      </c>
      <c r="D174" t="s">
        <v>68</v>
      </c>
    </row>
    <row r="175" spans="1:4" x14ac:dyDescent="0.25">
      <c r="A175" t="s">
        <v>83</v>
      </c>
      <c r="B175" t="str">
        <f t="shared" si="5"/>
        <v>Re-HireEffective Date</v>
      </c>
      <c r="C175" s="2" t="s">
        <v>6</v>
      </c>
      <c r="D175" t="s">
        <v>68</v>
      </c>
    </row>
    <row r="176" spans="1:4" x14ac:dyDescent="0.25">
      <c r="A176" t="s">
        <v>83</v>
      </c>
      <c r="B176" t="str">
        <f t="shared" ref="B176:B209" si="6">CONCATENATE(A176,C176)</f>
        <v>Re-HireLegal Name with Middle Initial</v>
      </c>
      <c r="C176" s="2" t="s">
        <v>7</v>
      </c>
      <c r="D176" t="s">
        <v>68</v>
      </c>
    </row>
    <row r="177" spans="1:4" x14ac:dyDescent="0.25">
      <c r="A177" t="s">
        <v>83</v>
      </c>
      <c r="B177" t="str">
        <f t="shared" si="6"/>
        <v>Re-HireGender</v>
      </c>
      <c r="C177" s="2" t="s">
        <v>8</v>
      </c>
      <c r="D177" t="s">
        <v>68</v>
      </c>
    </row>
    <row r="178" spans="1:4" x14ac:dyDescent="0.25">
      <c r="A178" t="s">
        <v>83</v>
      </c>
      <c r="B178" t="str">
        <f t="shared" si="6"/>
        <v>Re-HireHinman Box</v>
      </c>
      <c r="C178" s="2" t="s">
        <v>9</v>
      </c>
      <c r="D178" t="s">
        <v>68</v>
      </c>
    </row>
    <row r="179" spans="1:4" x14ac:dyDescent="0.25">
      <c r="A179" t="s">
        <v>83</v>
      </c>
      <c r="B179" t="str">
        <f t="shared" si="6"/>
        <v>Re-HireSocial Security Number</v>
      </c>
      <c r="C179" s="2" t="s">
        <v>18</v>
      </c>
      <c r="D179" t="s">
        <v>68</v>
      </c>
    </row>
    <row r="180" spans="1:4" x14ac:dyDescent="0.25">
      <c r="A180" t="s">
        <v>83</v>
      </c>
      <c r="B180" t="str">
        <f t="shared" si="6"/>
        <v>Re-HireDart ID</v>
      </c>
      <c r="C180" s="2" t="s">
        <v>20</v>
      </c>
      <c r="D180" t="s">
        <v>68</v>
      </c>
    </row>
    <row r="181" spans="1:4" x14ac:dyDescent="0.25">
      <c r="A181" t="s">
        <v>83</v>
      </c>
      <c r="B181" t="str">
        <f t="shared" si="6"/>
        <v>Re-HireCitizenship</v>
      </c>
      <c r="C181" s="2" t="s">
        <v>10</v>
      </c>
      <c r="D181" t="s">
        <v>68</v>
      </c>
    </row>
    <row r="182" spans="1:4" x14ac:dyDescent="0.25">
      <c r="A182" t="s">
        <v>83</v>
      </c>
      <c r="B182" t="str">
        <f t="shared" si="6"/>
        <v>Re-HireVisa Type</v>
      </c>
      <c r="C182" s="2" t="s">
        <v>11</v>
      </c>
      <c r="D182" t="s">
        <v>80</v>
      </c>
    </row>
    <row r="183" spans="1:4" x14ac:dyDescent="0.25">
      <c r="A183" t="s">
        <v>83</v>
      </c>
      <c r="B183" t="str">
        <f t="shared" si="6"/>
        <v>Re-HireE-mail Address (Non-Dartmouth)</v>
      </c>
      <c r="C183" s="2" t="s">
        <v>12</v>
      </c>
      <c r="D183" t="s">
        <v>68</v>
      </c>
    </row>
    <row r="184" spans="1:4" x14ac:dyDescent="0.25">
      <c r="A184" t="s">
        <v>83</v>
      </c>
      <c r="B184" t="str">
        <f t="shared" si="6"/>
        <v>Re-HireWork Arrangement</v>
      </c>
      <c r="C184" s="2" t="s">
        <v>13</v>
      </c>
      <c r="D184" t="s">
        <v>68</v>
      </c>
    </row>
    <row r="185" spans="1:4" x14ac:dyDescent="0.25">
      <c r="A185" t="s">
        <v>83</v>
      </c>
      <c r="B185" t="str">
        <f t="shared" si="6"/>
        <v>Re-HirePayroll Mailing Address</v>
      </c>
      <c r="C185" s="2" t="s">
        <v>14</v>
      </c>
      <c r="D185" t="s">
        <v>68</v>
      </c>
    </row>
    <row r="186" spans="1:4" x14ac:dyDescent="0.25">
      <c r="A186" t="s">
        <v>83</v>
      </c>
      <c r="B186" t="str">
        <f t="shared" si="6"/>
        <v>Re-HireLegal Residence Address (no PO boxes)</v>
      </c>
      <c r="C186" s="2" t="s">
        <v>15</v>
      </c>
      <c r="D186" t="s">
        <v>68</v>
      </c>
    </row>
    <row r="187" spans="1:4" x14ac:dyDescent="0.25">
      <c r="A187" t="s">
        <v>83</v>
      </c>
      <c r="B187" t="str">
        <f t="shared" si="6"/>
        <v>Re-HireLegal Mailing Address</v>
      </c>
      <c r="C187" s="2" t="s">
        <v>16</v>
      </c>
      <c r="D187" t="s">
        <v>68</v>
      </c>
    </row>
    <row r="188" spans="1:4" x14ac:dyDescent="0.25">
      <c r="A188" t="s">
        <v>83</v>
      </c>
      <c r="B188" t="str">
        <f t="shared" si="6"/>
        <v>Re-HireOrganization</v>
      </c>
      <c r="C188" s="2" t="s">
        <v>21</v>
      </c>
      <c r="D188" t="s">
        <v>68</v>
      </c>
    </row>
    <row r="189" spans="1:4" x14ac:dyDescent="0.25">
      <c r="A189" t="s">
        <v>83</v>
      </c>
      <c r="B189" t="str">
        <f t="shared" si="6"/>
        <v>Re-HirePeople Group</v>
      </c>
      <c r="C189" s="2" t="s">
        <v>22</v>
      </c>
      <c r="D189" t="s">
        <v>68</v>
      </c>
    </row>
    <row r="190" spans="1:4" x14ac:dyDescent="0.25">
      <c r="A190" t="s">
        <v>83</v>
      </c>
      <c r="B190" t="str">
        <f t="shared" si="6"/>
        <v>Re-HireGrade</v>
      </c>
      <c r="C190" s="2" t="s">
        <v>71</v>
      </c>
      <c r="D190" t="s">
        <v>68</v>
      </c>
    </row>
    <row r="191" spans="1:4" x14ac:dyDescent="0.25">
      <c r="A191" t="s">
        <v>83</v>
      </c>
      <c r="B191" t="str">
        <f t="shared" si="6"/>
        <v>Re-HireOffice Location (Building &amp; Room)</v>
      </c>
      <c r="C191" s="2" t="s">
        <v>26</v>
      </c>
      <c r="D191" t="s">
        <v>68</v>
      </c>
    </row>
    <row r="192" spans="1:4" x14ac:dyDescent="0.25">
      <c r="A192" t="s">
        <v>83</v>
      </c>
      <c r="B192" t="str">
        <f t="shared" si="6"/>
        <v>Re-HireRegular or Temporary</v>
      </c>
      <c r="C192" s="2" t="s">
        <v>27</v>
      </c>
      <c r="D192" t="s">
        <v>68</v>
      </c>
    </row>
    <row r="193" spans="1:4" x14ac:dyDescent="0.25">
      <c r="A193" t="s">
        <v>83</v>
      </c>
      <c r="B193" t="str">
        <f t="shared" si="6"/>
        <v>Re-HireFTE</v>
      </c>
      <c r="C193" s="2" t="s">
        <v>28</v>
      </c>
      <c r="D193" t="s">
        <v>68</v>
      </c>
    </row>
    <row r="194" spans="1:4" x14ac:dyDescent="0.25">
      <c r="A194" t="s">
        <v>83</v>
      </c>
      <c r="B194" t="str">
        <f t="shared" si="6"/>
        <v>Re-HirePost Doc</v>
      </c>
      <c r="C194" s="2" t="s">
        <v>254</v>
      </c>
      <c r="D194" t="s">
        <v>68</v>
      </c>
    </row>
    <row r="195" spans="1:4" x14ac:dyDescent="0.25">
      <c r="A195" t="s">
        <v>83</v>
      </c>
      <c r="B195" t="str">
        <f t="shared" si="6"/>
        <v>Re-HireSalary</v>
      </c>
      <c r="C195" s="2" t="s">
        <v>31</v>
      </c>
      <c r="D195" t="s">
        <v>68</v>
      </c>
    </row>
    <row r="196" spans="1:4" x14ac:dyDescent="0.25">
      <c r="A196" t="s">
        <v>83</v>
      </c>
      <c r="B196" t="str">
        <f t="shared" si="6"/>
        <v>Re-HirePosition Number</v>
      </c>
      <c r="C196" s="2" t="s">
        <v>23</v>
      </c>
      <c r="D196" t="s">
        <v>68</v>
      </c>
    </row>
    <row r="197" spans="1:4" x14ac:dyDescent="0.25">
      <c r="A197" t="s">
        <v>83</v>
      </c>
      <c r="B197" t="str">
        <f t="shared" si="6"/>
        <v>Re-HireWill need either a position in DORR or a DAB</v>
      </c>
      <c r="C197" s="2" t="s">
        <v>72</v>
      </c>
      <c r="D197" t="s">
        <v>68</v>
      </c>
    </row>
    <row r="198" spans="1:4" x14ac:dyDescent="0.25">
      <c r="A198" t="s">
        <v>83</v>
      </c>
      <c r="B198" t="str">
        <f t="shared" si="6"/>
        <v>Re-HireHours</v>
      </c>
      <c r="C198" s="2" t="s">
        <v>29</v>
      </c>
      <c r="D198" t="s">
        <v>68</v>
      </c>
    </row>
    <row r="199" spans="1:4" x14ac:dyDescent="0.25">
      <c r="A199" t="s">
        <v>83</v>
      </c>
      <c r="B199" t="str">
        <f t="shared" si="6"/>
        <v>Re-HireMonths</v>
      </c>
      <c r="C199" s="2" t="s">
        <v>30</v>
      </c>
      <c r="D199" t="s">
        <v>68</v>
      </c>
    </row>
    <row r="200" spans="1:4" x14ac:dyDescent="0.25">
      <c r="A200" t="s">
        <v>83</v>
      </c>
      <c r="B200" t="str">
        <f t="shared" si="6"/>
        <v>Re-HireFunding</v>
      </c>
      <c r="C200" s="2" t="s">
        <v>32</v>
      </c>
      <c r="D200" t="s">
        <v>68</v>
      </c>
    </row>
    <row r="201" spans="1:4" x14ac:dyDescent="0.25">
      <c r="A201" t="s">
        <v>1</v>
      </c>
      <c r="B201" t="str">
        <f t="shared" si="6"/>
        <v>New HireApprover(s)</v>
      </c>
      <c r="C201" s="2" t="s">
        <v>43</v>
      </c>
      <c r="D201" t="s">
        <v>68</v>
      </c>
    </row>
    <row r="202" spans="1:4" x14ac:dyDescent="0.25">
      <c r="A202" t="s">
        <v>83</v>
      </c>
      <c r="B202" t="str">
        <f t="shared" si="6"/>
        <v>Re-HireApprover(s)</v>
      </c>
      <c r="C202" s="2" t="s">
        <v>43</v>
      </c>
      <c r="D202" t="s">
        <v>68</v>
      </c>
    </row>
    <row r="203" spans="1:4" x14ac:dyDescent="0.25">
      <c r="A203" t="s">
        <v>67</v>
      </c>
      <c r="B203" t="str">
        <f t="shared" si="6"/>
        <v>Account ChangeApprover(s)</v>
      </c>
      <c r="C203" s="2" t="s">
        <v>43</v>
      </c>
      <c r="D203" t="s">
        <v>68</v>
      </c>
    </row>
    <row r="204" spans="1:4" x14ac:dyDescent="0.25">
      <c r="A204" t="s">
        <v>69</v>
      </c>
      <c r="B204" t="str">
        <f t="shared" si="6"/>
        <v>Additional AssignmentApprover(s)</v>
      </c>
      <c r="C204" s="2" t="s">
        <v>43</v>
      </c>
      <c r="D204" t="s">
        <v>68</v>
      </c>
    </row>
    <row r="205" spans="1:4" x14ac:dyDescent="0.25">
      <c r="A205" t="s">
        <v>75</v>
      </c>
      <c r="B205" t="str">
        <f t="shared" si="6"/>
        <v>Additional PaymentsApprover(s)</v>
      </c>
      <c r="C205" s="2" t="s">
        <v>43</v>
      </c>
      <c r="D205" t="s">
        <v>68</v>
      </c>
    </row>
    <row r="206" spans="1:4" x14ac:dyDescent="0.25">
      <c r="A206" t="s">
        <v>76</v>
      </c>
      <c r="B206" t="str">
        <f t="shared" si="6"/>
        <v>End AssignmentApprover(s)</v>
      </c>
      <c r="C206" s="2" t="s">
        <v>43</v>
      </c>
      <c r="D206" t="s">
        <v>68</v>
      </c>
    </row>
    <row r="207" spans="1:4" x14ac:dyDescent="0.25">
      <c r="A207" t="s">
        <v>77</v>
      </c>
      <c r="B207" t="str">
        <f t="shared" si="6"/>
        <v>FTE Change (Faculty, Research Assoc, or Fellow)Approver(s)</v>
      </c>
      <c r="C207" s="2" t="s">
        <v>43</v>
      </c>
      <c r="D207" t="s">
        <v>68</v>
      </c>
    </row>
    <row r="208" spans="1:4" x14ac:dyDescent="0.25">
      <c r="A208" t="s">
        <v>79</v>
      </c>
      <c r="B208" t="str">
        <f t="shared" si="6"/>
        <v>Graduate StudentApprover(s)</v>
      </c>
      <c r="C208" s="2" t="s">
        <v>43</v>
      </c>
      <c r="D208" t="s">
        <v>68</v>
      </c>
    </row>
    <row r="209" spans="1:4" x14ac:dyDescent="0.25">
      <c r="A209" t="s">
        <v>82</v>
      </c>
      <c r="B209" t="str">
        <f t="shared" si="6"/>
        <v>Hours Change (Exempt or Non-Exempt)Approver(s)</v>
      </c>
      <c r="C209" s="2" t="s">
        <v>43</v>
      </c>
      <c r="D209" t="s">
        <v>68</v>
      </c>
    </row>
    <row r="210" spans="1:4" x14ac:dyDescent="0.25">
      <c r="A210" t="s">
        <v>1</v>
      </c>
      <c r="B210" t="str">
        <f t="shared" ref="B210:B244" si="7">CONCATENATE(A210,C210)</f>
        <v>New HireApprover(s)</v>
      </c>
      <c r="C210" s="2" t="s">
        <v>43</v>
      </c>
      <c r="D210" t="s">
        <v>68</v>
      </c>
    </row>
    <row r="211" spans="1:4" x14ac:dyDescent="0.25">
      <c r="A211" t="s">
        <v>85</v>
      </c>
      <c r="B211" t="str">
        <f t="shared" si="7"/>
        <v>Organization Change OnlyApprover(s)</v>
      </c>
      <c r="C211" s="2" t="s">
        <v>43</v>
      </c>
      <c r="D211" t="s">
        <v>68</v>
      </c>
    </row>
    <row r="212" spans="1:4" x14ac:dyDescent="0.25">
      <c r="A212" t="s">
        <v>73</v>
      </c>
      <c r="B212" t="str">
        <f t="shared" si="7"/>
        <v>PromotionApprover(s)</v>
      </c>
      <c r="C212" s="2" t="s">
        <v>43</v>
      </c>
      <c r="D212" t="s">
        <v>68</v>
      </c>
    </row>
    <row r="213" spans="1:4" x14ac:dyDescent="0.25">
      <c r="A213" t="s">
        <v>83</v>
      </c>
      <c r="B213" t="str">
        <f t="shared" si="7"/>
        <v>Re-HireApprover(s)</v>
      </c>
      <c r="C213" s="2" t="s">
        <v>43</v>
      </c>
      <c r="D213" t="s">
        <v>68</v>
      </c>
    </row>
    <row r="214" spans="1:4" x14ac:dyDescent="0.25">
      <c r="A214" t="s">
        <v>87</v>
      </c>
      <c r="B214" t="str">
        <f t="shared" si="7"/>
        <v>Revised Pay RateApprover(s)</v>
      </c>
      <c r="C214" s="2" t="s">
        <v>43</v>
      </c>
      <c r="D214" t="s">
        <v>68</v>
      </c>
    </row>
    <row r="215" spans="1:4" x14ac:dyDescent="0.25">
      <c r="A215" t="s">
        <v>86</v>
      </c>
      <c r="B215" t="str">
        <f t="shared" si="7"/>
        <v>Status ChangeApprover(s)</v>
      </c>
      <c r="C215" s="2" t="s">
        <v>43</v>
      </c>
      <c r="D215" t="s">
        <v>68</v>
      </c>
    </row>
    <row r="216" spans="1:4" x14ac:dyDescent="0.25">
      <c r="A216" t="s">
        <v>88</v>
      </c>
      <c r="B216" t="str">
        <f t="shared" si="7"/>
        <v>Termination/RetirementApprover(s)</v>
      </c>
      <c r="C216" s="2" t="s">
        <v>43</v>
      </c>
      <c r="D216" t="s">
        <v>68</v>
      </c>
    </row>
    <row r="217" spans="1:4" x14ac:dyDescent="0.25">
      <c r="A217" t="s">
        <v>89</v>
      </c>
      <c r="B217" t="str">
        <f t="shared" si="7"/>
        <v>Title ChangeApprover(s)</v>
      </c>
      <c r="C217" s="2" t="s">
        <v>43</v>
      </c>
      <c r="D217" t="s">
        <v>68</v>
      </c>
    </row>
    <row r="218" spans="1:4" x14ac:dyDescent="0.25">
      <c r="A218" t="s">
        <v>90</v>
      </c>
      <c r="B218" t="str">
        <f t="shared" si="7"/>
        <v>Transfer FromApprover(s)</v>
      </c>
      <c r="C218" s="2" t="s">
        <v>43</v>
      </c>
      <c r="D218" t="s">
        <v>68</v>
      </c>
    </row>
    <row r="219" spans="1:4" x14ac:dyDescent="0.25">
      <c r="A219" t="s">
        <v>84</v>
      </c>
      <c r="B219" t="str">
        <f t="shared" si="7"/>
        <v>Transfer ToApprover(s)</v>
      </c>
      <c r="C219" s="2" t="s">
        <v>43</v>
      </c>
      <c r="D219" t="s">
        <v>68</v>
      </c>
    </row>
    <row r="220" spans="1:4" x14ac:dyDescent="0.25">
      <c r="A220" t="s">
        <v>83</v>
      </c>
      <c r="B220" t="str">
        <f t="shared" si="7"/>
        <v>Re-HireApproval Info</v>
      </c>
      <c r="C220" s="2" t="s">
        <v>42</v>
      </c>
      <c r="D220" t="s">
        <v>68</v>
      </c>
    </row>
    <row r="221" spans="1:4" x14ac:dyDescent="0.25">
      <c r="A221" t="s">
        <v>83</v>
      </c>
      <c r="B221" t="str">
        <f t="shared" si="7"/>
        <v>Re-HireTitle</v>
      </c>
      <c r="C221" s="2" t="s">
        <v>24</v>
      </c>
      <c r="D221" t="s">
        <v>68</v>
      </c>
    </row>
    <row r="222" spans="1:4" x14ac:dyDescent="0.25">
      <c r="A222" t="s">
        <v>83</v>
      </c>
      <c r="B222" t="str">
        <f t="shared" si="7"/>
        <v>Re-HireBegin Date</v>
      </c>
      <c r="C222" s="2" t="s">
        <v>35</v>
      </c>
      <c r="D222" t="s">
        <v>68</v>
      </c>
    </row>
    <row r="223" spans="1:4" x14ac:dyDescent="0.25">
      <c r="A223" t="s">
        <v>86</v>
      </c>
      <c r="B223" t="str">
        <f t="shared" si="7"/>
        <v>Status ChangeRegular or Temporary</v>
      </c>
      <c r="C223" s="2" t="s">
        <v>27</v>
      </c>
      <c r="D223" t="s">
        <v>74</v>
      </c>
    </row>
    <row r="224" spans="1:4" x14ac:dyDescent="0.25">
      <c r="A224" t="s">
        <v>91</v>
      </c>
      <c r="B224" t="str">
        <f t="shared" si="7"/>
        <v>Revised   Effective Date</v>
      </c>
      <c r="C224" s="2" t="s">
        <v>6</v>
      </c>
      <c r="D224" t="s">
        <v>68</v>
      </c>
    </row>
    <row r="225" spans="1:4" x14ac:dyDescent="0.25">
      <c r="A225" t="s">
        <v>91</v>
      </c>
      <c r="B225" t="str">
        <f t="shared" si="7"/>
        <v>Revised   Legal Name with Middle Initial</v>
      </c>
      <c r="C225" s="2" t="s">
        <v>7</v>
      </c>
      <c r="D225" t="s">
        <v>68</v>
      </c>
    </row>
    <row r="226" spans="1:4" x14ac:dyDescent="0.25">
      <c r="A226" t="s">
        <v>91</v>
      </c>
      <c r="B226" t="str">
        <f t="shared" si="7"/>
        <v>Revised   Office Location (Building &amp; Room)</v>
      </c>
      <c r="C226" s="2" t="s">
        <v>26</v>
      </c>
      <c r="D226" t="s">
        <v>68</v>
      </c>
    </row>
    <row r="227" spans="1:4" x14ac:dyDescent="0.25">
      <c r="A227" t="s">
        <v>91</v>
      </c>
      <c r="B227" t="str">
        <f t="shared" si="7"/>
        <v>Revised   Begin Date</v>
      </c>
      <c r="C227" s="2" t="s">
        <v>35</v>
      </c>
      <c r="D227" t="s">
        <v>68</v>
      </c>
    </row>
    <row r="228" spans="1:4" x14ac:dyDescent="0.25">
      <c r="A228" t="s">
        <v>91</v>
      </c>
      <c r="B228" t="str">
        <f t="shared" si="7"/>
        <v>Revised   Post Doc</v>
      </c>
      <c r="C228" s="2" t="s">
        <v>254</v>
      </c>
      <c r="D228" t="s">
        <v>68</v>
      </c>
    </row>
    <row r="229" spans="1:4" x14ac:dyDescent="0.25">
      <c r="A229" t="s">
        <v>91</v>
      </c>
      <c r="B229" t="str">
        <f t="shared" si="7"/>
        <v xml:space="preserve">Revised   Reason - Other </v>
      </c>
      <c r="C229" s="2" t="s">
        <v>39</v>
      </c>
      <c r="D229" t="s">
        <v>68</v>
      </c>
    </row>
    <row r="230" spans="1:4" x14ac:dyDescent="0.25">
      <c r="A230" t="s">
        <v>91</v>
      </c>
      <c r="B230" t="str">
        <f t="shared" si="7"/>
        <v>Revised   Assignment #</v>
      </c>
      <c r="C230" s="2" t="s">
        <v>34</v>
      </c>
      <c r="D230" t="s">
        <v>68</v>
      </c>
    </row>
    <row r="231" spans="1:4" x14ac:dyDescent="0.25">
      <c r="A231" t="s">
        <v>87</v>
      </c>
      <c r="B231" t="str">
        <f t="shared" si="7"/>
        <v>Revised Pay RateEffective Date</v>
      </c>
      <c r="C231" s="2" t="s">
        <v>6</v>
      </c>
      <c r="D231" t="s">
        <v>68</v>
      </c>
    </row>
    <row r="232" spans="1:4" x14ac:dyDescent="0.25">
      <c r="A232" t="s">
        <v>87</v>
      </c>
      <c r="B232" t="str">
        <f t="shared" si="7"/>
        <v>Revised Pay RateLegal Name with Middle Initial</v>
      </c>
      <c r="C232" s="2" t="s">
        <v>7</v>
      </c>
      <c r="D232" t="s">
        <v>68</v>
      </c>
    </row>
    <row r="233" spans="1:4" x14ac:dyDescent="0.25">
      <c r="A233" t="s">
        <v>87</v>
      </c>
      <c r="B233" t="str">
        <f t="shared" si="7"/>
        <v>Revised Pay RateBegin Date</v>
      </c>
      <c r="C233" s="2" t="s">
        <v>35</v>
      </c>
      <c r="D233" t="s">
        <v>68</v>
      </c>
    </row>
    <row r="234" spans="1:4" x14ac:dyDescent="0.25">
      <c r="A234" t="s">
        <v>87</v>
      </c>
      <c r="B234" t="str">
        <f t="shared" si="7"/>
        <v>Revised Pay RateAssignment #</v>
      </c>
      <c r="C234" s="2" t="s">
        <v>34</v>
      </c>
      <c r="D234" t="s">
        <v>68</v>
      </c>
    </row>
    <row r="235" spans="1:4" x14ac:dyDescent="0.25">
      <c r="A235" t="s">
        <v>87</v>
      </c>
      <c r="B235" t="str">
        <f t="shared" si="7"/>
        <v>Revised Pay RateOffice Location (Building &amp; Room)</v>
      </c>
      <c r="C235" s="2" t="s">
        <v>26</v>
      </c>
      <c r="D235" t="s">
        <v>68</v>
      </c>
    </row>
    <row r="236" spans="1:4" x14ac:dyDescent="0.25">
      <c r="A236" t="s">
        <v>87</v>
      </c>
      <c r="B236" t="str">
        <f t="shared" si="7"/>
        <v>Revised Pay RatePost Doc</v>
      </c>
      <c r="C236" s="2" t="s">
        <v>254</v>
      </c>
      <c r="D236" t="s">
        <v>68</v>
      </c>
    </row>
    <row r="237" spans="1:4" x14ac:dyDescent="0.25">
      <c r="A237" t="s">
        <v>87</v>
      </c>
      <c r="B237" t="str">
        <f t="shared" si="7"/>
        <v>Revised Pay RateSalary</v>
      </c>
      <c r="C237" s="2" t="s">
        <v>31</v>
      </c>
      <c r="D237" t="s">
        <v>68</v>
      </c>
    </row>
    <row r="238" spans="1:4" x14ac:dyDescent="0.25">
      <c r="A238" t="s">
        <v>87</v>
      </c>
      <c r="B238" t="str">
        <f t="shared" si="7"/>
        <v xml:space="preserve">Revised Pay RateReason - Other </v>
      </c>
      <c r="C238" s="2" t="s">
        <v>39</v>
      </c>
      <c r="D238" t="s">
        <v>68</v>
      </c>
    </row>
    <row r="239" spans="1:4" x14ac:dyDescent="0.25">
      <c r="A239" t="s">
        <v>86</v>
      </c>
      <c r="B239" t="str">
        <f t="shared" si="7"/>
        <v>Status ChangePosition Number</v>
      </c>
      <c r="C239" s="2" t="s">
        <v>23</v>
      </c>
      <c r="D239" t="s">
        <v>68</v>
      </c>
    </row>
    <row r="240" spans="1:4" x14ac:dyDescent="0.25">
      <c r="A240" t="s">
        <v>86</v>
      </c>
      <c r="B240" t="str">
        <f t="shared" si="7"/>
        <v>Status ChangeFTE</v>
      </c>
      <c r="C240" s="2" t="s">
        <v>28</v>
      </c>
      <c r="D240" t="s">
        <v>74</v>
      </c>
    </row>
    <row r="241" spans="1:4" x14ac:dyDescent="0.25">
      <c r="A241" t="s">
        <v>86</v>
      </c>
      <c r="B241" t="str">
        <f t="shared" si="7"/>
        <v>Status ChangeHours</v>
      </c>
      <c r="C241" s="2" t="s">
        <v>29</v>
      </c>
      <c r="D241" t="s">
        <v>74</v>
      </c>
    </row>
    <row r="242" spans="1:4" x14ac:dyDescent="0.25">
      <c r="A242" t="s">
        <v>86</v>
      </c>
      <c r="B242" t="str">
        <f t="shared" si="7"/>
        <v>Status ChangeOffice Location (Building &amp; Room)</v>
      </c>
      <c r="C242" s="2" t="s">
        <v>26</v>
      </c>
      <c r="D242" t="s">
        <v>68</v>
      </c>
    </row>
    <row r="243" spans="1:4" x14ac:dyDescent="0.25">
      <c r="A243" t="s">
        <v>86</v>
      </c>
      <c r="B243" t="str">
        <f t="shared" si="7"/>
        <v>Status ChangeWork Arrangement</v>
      </c>
      <c r="C243" s="2" t="s">
        <v>13</v>
      </c>
      <c r="D243" t="s">
        <v>68</v>
      </c>
    </row>
    <row r="244" spans="1:4" x14ac:dyDescent="0.25">
      <c r="A244" t="s">
        <v>86</v>
      </c>
      <c r="B244" t="str">
        <f t="shared" si="7"/>
        <v>Status ChangeMonths</v>
      </c>
      <c r="C244" s="2" t="s">
        <v>30</v>
      </c>
      <c r="D244" t="s">
        <v>74</v>
      </c>
    </row>
    <row r="245" spans="1:4" x14ac:dyDescent="0.25">
      <c r="A245" t="s">
        <v>86</v>
      </c>
      <c r="B245" t="str">
        <f t="shared" ref="B245:B248" si="8">CONCATENATE(A245,C245)</f>
        <v>Status ChangeFunding</v>
      </c>
      <c r="C245" s="2" t="s">
        <v>32</v>
      </c>
      <c r="D245" t="s">
        <v>74</v>
      </c>
    </row>
    <row r="246" spans="1:4" x14ac:dyDescent="0.25">
      <c r="A246" t="s">
        <v>69</v>
      </c>
      <c r="B246" t="str">
        <f t="shared" si="8"/>
        <v>Additional AssignmentEnd Date</v>
      </c>
      <c r="C246" s="2" t="s">
        <v>36</v>
      </c>
      <c r="D246" t="s">
        <v>92</v>
      </c>
    </row>
    <row r="247" spans="1:4" x14ac:dyDescent="0.25">
      <c r="A247" t="s">
        <v>1</v>
      </c>
      <c r="B247" t="str">
        <f t="shared" si="8"/>
        <v>New HireEnd Date</v>
      </c>
      <c r="C247" s="2" t="s">
        <v>36</v>
      </c>
      <c r="D247" t="s">
        <v>92</v>
      </c>
    </row>
    <row r="248" spans="1:4" x14ac:dyDescent="0.25">
      <c r="A248" t="s">
        <v>83</v>
      </c>
      <c r="B248" t="str">
        <f t="shared" si="8"/>
        <v>Re-HireEnd Date</v>
      </c>
      <c r="C248" s="2" t="s">
        <v>36</v>
      </c>
      <c r="D248" t="s">
        <v>92</v>
      </c>
    </row>
    <row r="249" spans="1:4" x14ac:dyDescent="0.25">
      <c r="A249" t="s">
        <v>86</v>
      </c>
      <c r="B249" t="str">
        <f t="shared" ref="B249:B269" si="9">CONCATENATE(A249,C249)</f>
        <v>Status ChangeAssignment #</v>
      </c>
      <c r="C249" s="2" t="s">
        <v>34</v>
      </c>
      <c r="D249" t="s">
        <v>68</v>
      </c>
    </row>
    <row r="250" spans="1:4" x14ac:dyDescent="0.25">
      <c r="A250" t="s">
        <v>86</v>
      </c>
      <c r="B250" t="str">
        <f t="shared" si="9"/>
        <v>Status ChangeBegin Date</v>
      </c>
      <c r="C250" s="2" t="s">
        <v>35</v>
      </c>
      <c r="D250" t="s">
        <v>68</v>
      </c>
    </row>
    <row r="251" spans="1:4" x14ac:dyDescent="0.25">
      <c r="A251" t="s">
        <v>86</v>
      </c>
      <c r="B251" t="str">
        <f t="shared" si="9"/>
        <v>Status ChangeEffective Date</v>
      </c>
      <c r="C251" s="2" t="s">
        <v>6</v>
      </c>
      <c r="D251" t="s">
        <v>68</v>
      </c>
    </row>
    <row r="252" spans="1:4" x14ac:dyDescent="0.25">
      <c r="A252" t="s">
        <v>86</v>
      </c>
      <c r="B252" t="str">
        <f t="shared" si="9"/>
        <v>Status ChangeLegal Name with Middle Initial</v>
      </c>
      <c r="C252" s="2" t="s">
        <v>7</v>
      </c>
      <c r="D252" t="s">
        <v>68</v>
      </c>
    </row>
    <row r="253" spans="1:4" x14ac:dyDescent="0.25">
      <c r="A253" t="s">
        <v>86</v>
      </c>
      <c r="B253" t="str">
        <f t="shared" si="9"/>
        <v>Status ChangePost Doc</v>
      </c>
      <c r="C253" s="2" t="s">
        <v>254</v>
      </c>
      <c r="D253" t="s">
        <v>68</v>
      </c>
    </row>
    <row r="254" spans="1:4" x14ac:dyDescent="0.25">
      <c r="A254" t="s">
        <v>86</v>
      </c>
      <c r="B254" t="str">
        <f t="shared" si="9"/>
        <v>Status ChangeSalary</v>
      </c>
      <c r="C254" s="2" t="s">
        <v>31</v>
      </c>
      <c r="D254" t="s">
        <v>68</v>
      </c>
    </row>
    <row r="255" spans="1:4" x14ac:dyDescent="0.25">
      <c r="A255" t="s">
        <v>86</v>
      </c>
      <c r="B255" t="str">
        <f t="shared" si="9"/>
        <v>Status ChangeWill need either a position in DORR or a DAB</v>
      </c>
      <c r="C255" s="2" t="s">
        <v>72</v>
      </c>
      <c r="D255" t="s">
        <v>68</v>
      </c>
    </row>
    <row r="256" spans="1:4" x14ac:dyDescent="0.25">
      <c r="A256" t="s">
        <v>86</v>
      </c>
      <c r="B256" t="str">
        <f t="shared" si="9"/>
        <v>Status ChangeTitle</v>
      </c>
      <c r="C256" s="2" t="s">
        <v>24</v>
      </c>
      <c r="D256" t="s">
        <v>68</v>
      </c>
    </row>
    <row r="257" spans="1:4" x14ac:dyDescent="0.25">
      <c r="A257" t="s">
        <v>54</v>
      </c>
      <c r="B257" t="str">
        <f t="shared" si="9"/>
        <v>Student (Non-Exempt)Effective Date</v>
      </c>
      <c r="C257" s="2" t="s">
        <v>6</v>
      </c>
      <c r="D257" t="s">
        <v>68</v>
      </c>
    </row>
    <row r="258" spans="1:4" x14ac:dyDescent="0.25">
      <c r="A258" t="s">
        <v>54</v>
      </c>
      <c r="B258" t="str">
        <f t="shared" si="9"/>
        <v>Student (Non-Exempt)Dart ID</v>
      </c>
      <c r="C258" s="2" t="s">
        <v>20</v>
      </c>
      <c r="D258" t="s">
        <v>68</v>
      </c>
    </row>
    <row r="259" spans="1:4" x14ac:dyDescent="0.25">
      <c r="A259" t="s">
        <v>54</v>
      </c>
      <c r="B259" t="str">
        <f t="shared" si="9"/>
        <v>Student (Non-Exempt)Legal Name with Middle Initial</v>
      </c>
      <c r="C259" s="2" t="s">
        <v>7</v>
      </c>
      <c r="D259" t="s">
        <v>68</v>
      </c>
    </row>
    <row r="260" spans="1:4" x14ac:dyDescent="0.25">
      <c r="A260" t="s">
        <v>54</v>
      </c>
      <c r="B260" t="str">
        <f t="shared" si="9"/>
        <v>Student (Non-Exempt)JobNet Number</v>
      </c>
      <c r="C260" s="2" t="s">
        <v>59</v>
      </c>
      <c r="D260" t="s">
        <v>68</v>
      </c>
    </row>
    <row r="261" spans="1:4" x14ac:dyDescent="0.25">
      <c r="A261" t="s">
        <v>54</v>
      </c>
      <c r="B261" t="str">
        <f t="shared" si="9"/>
        <v>Student (Non-Exempt)Organization</v>
      </c>
      <c r="C261" s="2" t="s">
        <v>21</v>
      </c>
      <c r="D261" t="s">
        <v>68</v>
      </c>
    </row>
    <row r="262" spans="1:4" x14ac:dyDescent="0.25">
      <c r="A262" t="s">
        <v>54</v>
      </c>
      <c r="B262" t="str">
        <f t="shared" si="9"/>
        <v>Student (Non-Exempt)Estimated Hours/Week</v>
      </c>
      <c r="C262" s="2" t="s">
        <v>56</v>
      </c>
      <c r="D262" t="s">
        <v>68</v>
      </c>
    </row>
    <row r="263" spans="1:4" x14ac:dyDescent="0.25">
      <c r="A263" t="s">
        <v>54</v>
      </c>
      <c r="B263" t="str">
        <f t="shared" si="9"/>
        <v>Student (Non-Exempt)Hourly Rate</v>
      </c>
      <c r="C263" s="2" t="s">
        <v>58</v>
      </c>
      <c r="D263" t="s">
        <v>68</v>
      </c>
    </row>
    <row r="264" spans="1:4" x14ac:dyDescent="0.25">
      <c r="A264" t="s">
        <v>54</v>
      </c>
      <c r="B264" t="str">
        <f t="shared" si="9"/>
        <v>Student (Non-Exempt)Post Doc</v>
      </c>
      <c r="C264" s="2" t="s">
        <v>254</v>
      </c>
      <c r="D264" t="s">
        <v>68</v>
      </c>
    </row>
    <row r="265" spans="1:4" x14ac:dyDescent="0.25">
      <c r="A265" t="s">
        <v>54</v>
      </c>
      <c r="B265" t="str">
        <f t="shared" si="9"/>
        <v>Student (Non-Exempt)Supervisor</v>
      </c>
      <c r="C265" s="2" t="s">
        <v>25</v>
      </c>
      <c r="D265" t="s">
        <v>68</v>
      </c>
    </row>
    <row r="266" spans="1:4" x14ac:dyDescent="0.25">
      <c r="A266" t="s">
        <v>54</v>
      </c>
      <c r="B266" t="str">
        <f t="shared" si="9"/>
        <v>Student (Non-Exempt)Back-up Supervisor</v>
      </c>
      <c r="C266" s="2" t="s">
        <v>55</v>
      </c>
      <c r="D266" t="s">
        <v>68</v>
      </c>
    </row>
    <row r="267" spans="1:4" x14ac:dyDescent="0.25">
      <c r="A267" t="s">
        <v>54</v>
      </c>
      <c r="B267" t="str">
        <f t="shared" si="9"/>
        <v>Student (Non-Exempt)Funding</v>
      </c>
      <c r="C267" s="2" t="s">
        <v>32</v>
      </c>
      <c r="D267" t="s">
        <v>68</v>
      </c>
    </row>
    <row r="268" spans="1:4" x14ac:dyDescent="0.25">
      <c r="A268" t="s">
        <v>54</v>
      </c>
      <c r="B268" t="str">
        <f t="shared" si="9"/>
        <v>Student (Non-Exempt)Has the student completed an I-9?</v>
      </c>
      <c r="C268" t="s">
        <v>57</v>
      </c>
      <c r="D268" t="s">
        <v>68</v>
      </c>
    </row>
    <row r="269" spans="1:4" x14ac:dyDescent="0.25">
      <c r="A269" t="s">
        <v>88</v>
      </c>
      <c r="B269" t="str">
        <f t="shared" si="9"/>
        <v>Termination/RetirementLast Day Worked</v>
      </c>
      <c r="C269" s="2" t="s">
        <v>37</v>
      </c>
      <c r="D269" t="s">
        <v>68</v>
      </c>
    </row>
    <row r="270" spans="1:4" x14ac:dyDescent="0.25">
      <c r="A270" t="s">
        <v>88</v>
      </c>
      <c r="B270" t="str">
        <f t="shared" ref="B270:B273" si="10">CONCATENATE(A270,C270)</f>
        <v>Termination/RetirementEffective Date</v>
      </c>
      <c r="C270" s="2" t="s">
        <v>6</v>
      </c>
      <c r="D270" t="s">
        <v>68</v>
      </c>
    </row>
    <row r="271" spans="1:4" x14ac:dyDescent="0.25">
      <c r="A271" t="s">
        <v>88</v>
      </c>
      <c r="B271" t="str">
        <f t="shared" si="10"/>
        <v>Termination/RetirementAssignment #</v>
      </c>
      <c r="C271" s="2" t="s">
        <v>34</v>
      </c>
      <c r="D271" t="s">
        <v>68</v>
      </c>
    </row>
    <row r="272" spans="1:4" x14ac:dyDescent="0.25">
      <c r="A272" t="s">
        <v>88</v>
      </c>
      <c r="B272" t="str">
        <f t="shared" si="10"/>
        <v>Termination/RetirementPost Doc</v>
      </c>
      <c r="C272" s="2" t="s">
        <v>254</v>
      </c>
      <c r="D272" t="s">
        <v>68</v>
      </c>
    </row>
    <row r="273" spans="1:4" x14ac:dyDescent="0.25">
      <c r="A273" t="s">
        <v>88</v>
      </c>
      <c r="B273" t="str">
        <f t="shared" si="10"/>
        <v>Termination/RetirementEnd Date</v>
      </c>
      <c r="C273" s="2" t="s">
        <v>36</v>
      </c>
      <c r="D273" t="s">
        <v>68</v>
      </c>
    </row>
    <row r="274" spans="1:4" x14ac:dyDescent="0.25">
      <c r="A274" t="s">
        <v>88</v>
      </c>
      <c r="B274" t="str">
        <f t="shared" ref="B274:B320" si="11">CONCATENATE(A274,C274)</f>
        <v>Termination/RetirementLegal Name with Middle Initial</v>
      </c>
      <c r="C274" s="2" t="s">
        <v>7</v>
      </c>
      <c r="D274" t="s">
        <v>68</v>
      </c>
    </row>
    <row r="275" spans="1:4" x14ac:dyDescent="0.25">
      <c r="A275" t="s">
        <v>88</v>
      </c>
      <c r="B275" t="str">
        <f t="shared" si="11"/>
        <v>Termination/RetirementForwarding Address</v>
      </c>
      <c r="C275" s="2" t="s">
        <v>17</v>
      </c>
      <c r="D275" t="s">
        <v>68</v>
      </c>
    </row>
    <row r="276" spans="1:4" x14ac:dyDescent="0.25">
      <c r="A276" t="s">
        <v>88</v>
      </c>
      <c r="B276" t="str">
        <f t="shared" si="11"/>
        <v>Termination/RetirementReason for Termination</v>
      </c>
      <c r="C276" s="2" t="s">
        <v>38</v>
      </c>
      <c r="D276" t="s">
        <v>68</v>
      </c>
    </row>
    <row r="277" spans="1:4" x14ac:dyDescent="0.25">
      <c r="A277" t="s">
        <v>88</v>
      </c>
      <c r="B277" t="str">
        <f t="shared" si="11"/>
        <v>Termination/RetirementResignation Letter Received Y/N</v>
      </c>
      <c r="C277" s="2" t="s">
        <v>40</v>
      </c>
      <c r="D277" t="s">
        <v>68</v>
      </c>
    </row>
    <row r="278" spans="1:4" x14ac:dyDescent="0.25">
      <c r="A278" t="s">
        <v>88</v>
      </c>
      <c r="B278" t="str">
        <f t="shared" si="11"/>
        <v>Termination/RetirementUnused Vacation Days (Exempt)</v>
      </c>
      <c r="C278" t="s">
        <v>41</v>
      </c>
      <c r="D278" t="s">
        <v>68</v>
      </c>
    </row>
    <row r="279" spans="1:4" x14ac:dyDescent="0.25">
      <c r="A279" t="s">
        <v>89</v>
      </c>
      <c r="B279" t="str">
        <f t="shared" si="11"/>
        <v>Title ChangeEffective Date</v>
      </c>
      <c r="C279" s="2" t="s">
        <v>6</v>
      </c>
      <c r="D279" t="s">
        <v>68</v>
      </c>
    </row>
    <row r="280" spans="1:4" x14ac:dyDescent="0.25">
      <c r="A280" t="s">
        <v>89</v>
      </c>
      <c r="B280" t="str">
        <f t="shared" si="11"/>
        <v>Title ChangeLegal Name with Middle Initial</v>
      </c>
      <c r="C280" s="2" t="s">
        <v>7</v>
      </c>
      <c r="D280" t="s">
        <v>68</v>
      </c>
    </row>
    <row r="281" spans="1:4" x14ac:dyDescent="0.25">
      <c r="A281" t="s">
        <v>89</v>
      </c>
      <c r="B281" t="str">
        <f t="shared" si="11"/>
        <v>Title ChangeBegin Date</v>
      </c>
      <c r="C281" s="2" t="s">
        <v>35</v>
      </c>
      <c r="D281" t="s">
        <v>68</v>
      </c>
    </row>
    <row r="282" spans="1:4" x14ac:dyDescent="0.25">
      <c r="A282" t="s">
        <v>89</v>
      </c>
      <c r="B282" t="str">
        <f t="shared" si="11"/>
        <v>Title ChangeAssignment #</v>
      </c>
      <c r="C282" s="2" t="s">
        <v>34</v>
      </c>
      <c r="D282" t="s">
        <v>68</v>
      </c>
    </row>
    <row r="283" spans="1:4" x14ac:dyDescent="0.25">
      <c r="A283" t="s">
        <v>89</v>
      </c>
      <c r="B283" t="str">
        <f t="shared" si="11"/>
        <v>Title ChangeOffice Location (Building &amp; Room)</v>
      </c>
      <c r="C283" s="2" t="s">
        <v>26</v>
      </c>
      <c r="D283" t="s">
        <v>68</v>
      </c>
    </row>
    <row r="284" spans="1:4" x14ac:dyDescent="0.25">
      <c r="A284" t="s">
        <v>89</v>
      </c>
      <c r="B284" t="str">
        <f t="shared" si="11"/>
        <v>Title ChangePost Doc</v>
      </c>
      <c r="C284" s="2" t="s">
        <v>254</v>
      </c>
      <c r="D284" t="s">
        <v>68</v>
      </c>
    </row>
    <row r="285" spans="1:4" x14ac:dyDescent="0.25">
      <c r="A285" t="s">
        <v>89</v>
      </c>
      <c r="B285" t="str">
        <f t="shared" si="11"/>
        <v>Title ChangeTitle</v>
      </c>
      <c r="C285" s="2" t="s">
        <v>24</v>
      </c>
      <c r="D285" t="s">
        <v>68</v>
      </c>
    </row>
    <row r="286" spans="1:4" x14ac:dyDescent="0.25">
      <c r="A286" t="s">
        <v>89</v>
      </c>
      <c r="B286" t="str">
        <f t="shared" si="11"/>
        <v>Title ChangeWill need either a position in DORR or a DAB</v>
      </c>
      <c r="C286" s="2" t="s">
        <v>72</v>
      </c>
      <c r="D286" t="s">
        <v>68</v>
      </c>
    </row>
    <row r="287" spans="1:4" x14ac:dyDescent="0.25">
      <c r="A287" t="s">
        <v>89</v>
      </c>
      <c r="B287" t="str">
        <f t="shared" si="11"/>
        <v>Title ChangeTitle</v>
      </c>
      <c r="C287" s="2" t="s">
        <v>24</v>
      </c>
      <c r="D287" t="s">
        <v>68</v>
      </c>
    </row>
    <row r="288" spans="1:4" x14ac:dyDescent="0.25">
      <c r="A288" t="s">
        <v>90</v>
      </c>
      <c r="B288" t="str">
        <f t="shared" si="11"/>
        <v>Transfer FromEffective Date</v>
      </c>
      <c r="C288" s="2" t="s">
        <v>6</v>
      </c>
      <c r="D288" t="s">
        <v>68</v>
      </c>
    </row>
    <row r="289" spans="1:4" x14ac:dyDescent="0.25">
      <c r="A289" t="s">
        <v>90</v>
      </c>
      <c r="B289" t="str">
        <f t="shared" si="11"/>
        <v>Transfer FromLegal Name with Middle Initial</v>
      </c>
      <c r="C289" s="2" t="s">
        <v>7</v>
      </c>
      <c r="D289" t="s">
        <v>68</v>
      </c>
    </row>
    <row r="290" spans="1:4" x14ac:dyDescent="0.25">
      <c r="A290" t="s">
        <v>90</v>
      </c>
      <c r="C290" s="2" t="s">
        <v>254</v>
      </c>
      <c r="D290" t="s">
        <v>68</v>
      </c>
    </row>
    <row r="291" spans="1:4" x14ac:dyDescent="0.25">
      <c r="A291" t="s">
        <v>90</v>
      </c>
      <c r="B291" t="str">
        <f t="shared" si="11"/>
        <v>Transfer FromAssignment #</v>
      </c>
      <c r="C291" s="2" t="s">
        <v>34</v>
      </c>
      <c r="D291" t="s">
        <v>68</v>
      </c>
    </row>
    <row r="292" spans="1:4" x14ac:dyDescent="0.25">
      <c r="A292" t="s">
        <v>90</v>
      </c>
      <c r="B292" t="str">
        <f t="shared" si="11"/>
        <v>Transfer FromEnd Date</v>
      </c>
      <c r="C292" s="2" t="s">
        <v>36</v>
      </c>
      <c r="D292" t="s">
        <v>68</v>
      </c>
    </row>
    <row r="293" spans="1:4" x14ac:dyDescent="0.25">
      <c r="A293" t="s">
        <v>84</v>
      </c>
      <c r="B293" t="str">
        <f t="shared" si="11"/>
        <v>Transfer ToiExpense default account</v>
      </c>
      <c r="C293" s="2" t="s">
        <v>33</v>
      </c>
      <c r="D293" t="s">
        <v>68</v>
      </c>
    </row>
    <row r="294" spans="1:4" x14ac:dyDescent="0.25">
      <c r="A294" t="s">
        <v>84</v>
      </c>
      <c r="B294" t="str">
        <f t="shared" si="11"/>
        <v>Transfer ToPosition Number</v>
      </c>
      <c r="C294" s="2" t="s">
        <v>23</v>
      </c>
      <c r="D294" t="s">
        <v>68</v>
      </c>
    </row>
    <row r="295" spans="1:4" x14ac:dyDescent="0.25">
      <c r="A295" t="s">
        <v>84</v>
      </c>
      <c r="B295" t="str">
        <f t="shared" si="11"/>
        <v>Transfer ToEffective Date</v>
      </c>
      <c r="C295" s="2" t="s">
        <v>6</v>
      </c>
      <c r="D295" t="s">
        <v>68</v>
      </c>
    </row>
    <row r="296" spans="1:4" x14ac:dyDescent="0.25">
      <c r="A296" t="s">
        <v>84</v>
      </c>
      <c r="B296" t="str">
        <f t="shared" si="11"/>
        <v>Transfer ToLegal Name with Middle Initial</v>
      </c>
      <c r="C296" s="2" t="s">
        <v>7</v>
      </c>
      <c r="D296" t="s">
        <v>68</v>
      </c>
    </row>
    <row r="297" spans="1:4" x14ac:dyDescent="0.25">
      <c r="A297" t="s">
        <v>84</v>
      </c>
      <c r="B297" t="str">
        <f t="shared" si="11"/>
        <v>Transfer ToGender</v>
      </c>
      <c r="C297" s="2" t="s">
        <v>8</v>
      </c>
      <c r="D297" t="s">
        <v>68</v>
      </c>
    </row>
    <row r="298" spans="1:4" x14ac:dyDescent="0.25">
      <c r="A298" t="s">
        <v>84</v>
      </c>
      <c r="B298" t="str">
        <f t="shared" si="11"/>
        <v>Transfer ToHinman Box</v>
      </c>
      <c r="C298" s="2" t="s">
        <v>9</v>
      </c>
      <c r="D298" t="s">
        <v>68</v>
      </c>
    </row>
    <row r="299" spans="1:4" x14ac:dyDescent="0.25">
      <c r="A299" t="s">
        <v>84</v>
      </c>
      <c r="B299" t="str">
        <f t="shared" si="11"/>
        <v>Transfer ToCitizenship</v>
      </c>
      <c r="C299" s="2" t="s">
        <v>10</v>
      </c>
      <c r="D299" t="s">
        <v>68</v>
      </c>
    </row>
    <row r="300" spans="1:4" x14ac:dyDescent="0.25">
      <c r="A300" t="s">
        <v>84</v>
      </c>
      <c r="B300" t="str">
        <f t="shared" si="11"/>
        <v>Transfer ToVisa Type</v>
      </c>
      <c r="C300" s="2" t="s">
        <v>11</v>
      </c>
      <c r="D300" t="s">
        <v>80</v>
      </c>
    </row>
    <row r="301" spans="1:4" x14ac:dyDescent="0.25">
      <c r="A301" t="s">
        <v>84</v>
      </c>
      <c r="B301" t="str">
        <f t="shared" si="11"/>
        <v>Transfer ToE-mail Address (Non-Dartmouth)</v>
      </c>
      <c r="C301" s="2" t="s">
        <v>12</v>
      </c>
      <c r="D301" t="s">
        <v>68</v>
      </c>
    </row>
    <row r="302" spans="1:4" x14ac:dyDescent="0.25">
      <c r="A302" t="s">
        <v>84</v>
      </c>
      <c r="B302" t="str">
        <f t="shared" si="11"/>
        <v>Transfer ToWork Arrangement</v>
      </c>
      <c r="C302" s="2" t="s">
        <v>13</v>
      </c>
      <c r="D302" t="s">
        <v>68</v>
      </c>
    </row>
    <row r="303" spans="1:4" x14ac:dyDescent="0.25">
      <c r="A303" t="s">
        <v>84</v>
      </c>
      <c r="B303" t="str">
        <f t="shared" si="11"/>
        <v>Transfer ToPayroll Mailing Address</v>
      </c>
      <c r="C303" s="2" t="s">
        <v>14</v>
      </c>
      <c r="D303" t="s">
        <v>68</v>
      </c>
    </row>
    <row r="304" spans="1:4" x14ac:dyDescent="0.25">
      <c r="A304" t="s">
        <v>84</v>
      </c>
      <c r="B304" t="str">
        <f t="shared" si="11"/>
        <v>Transfer ToLegal Residence Address (no PO boxes)</v>
      </c>
      <c r="C304" s="2" t="s">
        <v>15</v>
      </c>
      <c r="D304" t="s">
        <v>68</v>
      </c>
    </row>
    <row r="305" spans="1:4" x14ac:dyDescent="0.25">
      <c r="A305" t="s">
        <v>84</v>
      </c>
      <c r="B305" t="str">
        <f t="shared" si="11"/>
        <v>Transfer ToLegal Mailing Address</v>
      </c>
      <c r="C305" s="2" t="s">
        <v>16</v>
      </c>
      <c r="D305" t="s">
        <v>68</v>
      </c>
    </row>
    <row r="306" spans="1:4" x14ac:dyDescent="0.25">
      <c r="A306" t="s">
        <v>84</v>
      </c>
      <c r="B306" t="str">
        <f t="shared" si="11"/>
        <v>Transfer ToOrganization</v>
      </c>
      <c r="C306" s="2" t="s">
        <v>21</v>
      </c>
      <c r="D306" t="s">
        <v>68</v>
      </c>
    </row>
    <row r="307" spans="1:4" x14ac:dyDescent="0.25">
      <c r="A307" t="s">
        <v>84</v>
      </c>
      <c r="B307" t="str">
        <f t="shared" si="11"/>
        <v>Transfer ToSocial Security Number</v>
      </c>
      <c r="C307" s="2" t="s">
        <v>18</v>
      </c>
      <c r="D307" t="s">
        <v>68</v>
      </c>
    </row>
    <row r="308" spans="1:4" x14ac:dyDescent="0.25">
      <c r="A308" t="s">
        <v>84</v>
      </c>
      <c r="B308" t="str">
        <f t="shared" si="11"/>
        <v>Transfer ToPeople Group</v>
      </c>
      <c r="C308" s="2" t="s">
        <v>22</v>
      </c>
      <c r="D308" t="s">
        <v>68</v>
      </c>
    </row>
    <row r="309" spans="1:4" x14ac:dyDescent="0.25">
      <c r="A309" t="s">
        <v>84</v>
      </c>
      <c r="B309" t="str">
        <f t="shared" si="11"/>
        <v>Transfer ToGrade</v>
      </c>
      <c r="C309" s="2" t="s">
        <v>71</v>
      </c>
      <c r="D309" t="s">
        <v>68</v>
      </c>
    </row>
    <row r="310" spans="1:4" x14ac:dyDescent="0.25">
      <c r="A310" t="s">
        <v>84</v>
      </c>
      <c r="B310" t="str">
        <f t="shared" si="11"/>
        <v>Transfer ToOffice Location (Building &amp; Room)</v>
      </c>
      <c r="C310" s="2" t="s">
        <v>26</v>
      </c>
      <c r="D310" t="s">
        <v>68</v>
      </c>
    </row>
    <row r="311" spans="1:4" x14ac:dyDescent="0.25">
      <c r="A311" t="s">
        <v>84</v>
      </c>
      <c r="B311" t="str">
        <f t="shared" si="11"/>
        <v>Transfer ToPost Doc</v>
      </c>
      <c r="C311" s="2" t="s">
        <v>254</v>
      </c>
      <c r="D311" t="s">
        <v>68</v>
      </c>
    </row>
    <row r="312" spans="1:4" x14ac:dyDescent="0.25">
      <c r="A312" t="s">
        <v>84</v>
      </c>
      <c r="B312" t="str">
        <f t="shared" si="11"/>
        <v>Transfer ToRegular or Temporary</v>
      </c>
      <c r="C312" s="2" t="s">
        <v>27</v>
      </c>
      <c r="D312" t="s">
        <v>68</v>
      </c>
    </row>
    <row r="313" spans="1:4" x14ac:dyDescent="0.25">
      <c r="A313" t="s">
        <v>84</v>
      </c>
      <c r="B313" t="str">
        <f t="shared" si="11"/>
        <v>Transfer ToFTE</v>
      </c>
      <c r="C313" s="2" t="s">
        <v>28</v>
      </c>
      <c r="D313" t="s">
        <v>68</v>
      </c>
    </row>
    <row r="314" spans="1:4" x14ac:dyDescent="0.25">
      <c r="A314" t="s">
        <v>84</v>
      </c>
      <c r="B314" t="str">
        <f t="shared" si="11"/>
        <v>Transfer ToBegin Date</v>
      </c>
      <c r="C314" s="2" t="s">
        <v>35</v>
      </c>
      <c r="D314" t="s">
        <v>68</v>
      </c>
    </row>
    <row r="315" spans="1:4" x14ac:dyDescent="0.25">
      <c r="A315" t="s">
        <v>84</v>
      </c>
      <c r="B315" t="str">
        <f t="shared" si="11"/>
        <v>Transfer ToSalary</v>
      </c>
      <c r="C315" s="2" t="s">
        <v>31</v>
      </c>
      <c r="D315" t="s">
        <v>68</v>
      </c>
    </row>
    <row r="316" spans="1:4" x14ac:dyDescent="0.25">
      <c r="A316" t="s">
        <v>84</v>
      </c>
      <c r="B316" t="str">
        <f t="shared" si="11"/>
        <v>Transfer ToWill need either a position in DORR or a DAB</v>
      </c>
      <c r="C316" s="2" t="s">
        <v>72</v>
      </c>
      <c r="D316" t="s">
        <v>68</v>
      </c>
    </row>
    <row r="317" spans="1:4" x14ac:dyDescent="0.25">
      <c r="A317" t="s">
        <v>84</v>
      </c>
      <c r="B317" t="str">
        <f t="shared" si="11"/>
        <v>Transfer ToHours</v>
      </c>
      <c r="C317" s="2" t="s">
        <v>29</v>
      </c>
      <c r="D317" t="s">
        <v>68</v>
      </c>
    </row>
    <row r="318" spans="1:4" x14ac:dyDescent="0.25">
      <c r="A318" t="s">
        <v>84</v>
      </c>
      <c r="B318" t="str">
        <f t="shared" si="11"/>
        <v>Transfer ToMonths</v>
      </c>
      <c r="C318" s="2" t="s">
        <v>30</v>
      </c>
      <c r="D318" t="s">
        <v>68</v>
      </c>
    </row>
    <row r="319" spans="1:4" x14ac:dyDescent="0.25">
      <c r="A319" t="s">
        <v>84</v>
      </c>
      <c r="B319" t="str">
        <f t="shared" si="11"/>
        <v>Transfer ToFunding</v>
      </c>
      <c r="C319" s="2" t="s">
        <v>32</v>
      </c>
      <c r="D319" t="s">
        <v>68</v>
      </c>
    </row>
    <row r="320" spans="1:4" x14ac:dyDescent="0.25">
      <c r="A320" t="s">
        <v>84</v>
      </c>
      <c r="B320" t="str">
        <f t="shared" si="11"/>
        <v>Transfer ToTitle</v>
      </c>
      <c r="C320" s="2" t="s">
        <v>24</v>
      </c>
      <c r="D320" t="s">
        <v>68</v>
      </c>
    </row>
  </sheetData>
  <autoFilter ref="A1:D320" xr:uid="{00000000-0009-0000-0000-000003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3:C138"/>
  <sheetViews>
    <sheetView workbookViewId="0">
      <selection activeCell="D84" sqref="D84"/>
    </sheetView>
  </sheetViews>
  <sheetFormatPr defaultColWidth="8.85546875" defaultRowHeight="15" x14ac:dyDescent="0.25"/>
  <cols>
    <col min="1" max="1" width="25.42578125" customWidth="1"/>
    <col min="2" max="2" width="40.42578125" bestFit="1" customWidth="1"/>
    <col min="3" max="3" width="103.28515625" bestFit="1" customWidth="1"/>
  </cols>
  <sheetData>
    <row r="3" spans="1:3" x14ac:dyDescent="0.25">
      <c r="A3" s="14" t="s">
        <v>2</v>
      </c>
      <c r="B3" s="14" t="s">
        <v>93</v>
      </c>
      <c r="C3" s="14" t="s">
        <v>94</v>
      </c>
    </row>
    <row r="4" spans="1:3" x14ac:dyDescent="0.25">
      <c r="A4" t="s">
        <v>95</v>
      </c>
      <c r="B4" t="s">
        <v>69</v>
      </c>
      <c r="C4" t="s">
        <v>96</v>
      </c>
    </row>
    <row r="5" spans="1:3" x14ac:dyDescent="0.25">
      <c r="B5" t="s">
        <v>75</v>
      </c>
      <c r="C5" t="s">
        <v>96</v>
      </c>
    </row>
    <row r="6" spans="1:3" x14ac:dyDescent="0.25">
      <c r="B6" t="s">
        <v>79</v>
      </c>
      <c r="C6" t="s">
        <v>96</v>
      </c>
    </row>
    <row r="7" spans="1:3" x14ac:dyDescent="0.25">
      <c r="B7" t="s">
        <v>73</v>
      </c>
      <c r="C7" t="s">
        <v>97</v>
      </c>
    </row>
    <row r="8" spans="1:3" x14ac:dyDescent="0.25">
      <c r="B8" t="s">
        <v>83</v>
      </c>
      <c r="C8" t="s">
        <v>96</v>
      </c>
    </row>
    <row r="9" spans="1:3" x14ac:dyDescent="0.25">
      <c r="B9" t="s">
        <v>86</v>
      </c>
      <c r="C9" t="s">
        <v>97</v>
      </c>
    </row>
    <row r="10" spans="1:3" x14ac:dyDescent="0.25">
      <c r="B10" t="s">
        <v>84</v>
      </c>
      <c r="C10" t="s">
        <v>96</v>
      </c>
    </row>
    <row r="11" spans="1:3" x14ac:dyDescent="0.25">
      <c r="A11" t="s">
        <v>34</v>
      </c>
      <c r="B11" t="s">
        <v>69</v>
      </c>
      <c r="C11" t="s">
        <v>98</v>
      </c>
    </row>
    <row r="12" spans="1:3" x14ac:dyDescent="0.25">
      <c r="B12" t="s">
        <v>75</v>
      </c>
      <c r="C12" t="s">
        <v>99</v>
      </c>
    </row>
    <row r="13" spans="1:3" x14ac:dyDescent="0.25">
      <c r="B13" t="s">
        <v>76</v>
      </c>
      <c r="C13" t="s">
        <v>100</v>
      </c>
    </row>
    <row r="14" spans="1:3" x14ac:dyDescent="0.25">
      <c r="B14" t="s">
        <v>101</v>
      </c>
      <c r="C14" t="s">
        <v>100</v>
      </c>
    </row>
    <row r="15" spans="1:3" x14ac:dyDescent="0.25">
      <c r="B15" t="s">
        <v>78</v>
      </c>
      <c r="C15" t="s">
        <v>100</v>
      </c>
    </row>
    <row r="16" spans="1:3" x14ac:dyDescent="0.25">
      <c r="B16" t="s">
        <v>79</v>
      </c>
      <c r="C16" t="s">
        <v>102</v>
      </c>
    </row>
    <row r="17" spans="1:3" x14ac:dyDescent="0.25">
      <c r="B17" t="s">
        <v>82</v>
      </c>
      <c r="C17" t="s">
        <v>100</v>
      </c>
    </row>
    <row r="18" spans="1:3" x14ac:dyDescent="0.25">
      <c r="B18" t="s">
        <v>1</v>
      </c>
      <c r="C18" t="s">
        <v>98</v>
      </c>
    </row>
    <row r="19" spans="1:3" x14ac:dyDescent="0.25">
      <c r="B19" t="s">
        <v>85</v>
      </c>
      <c r="C19" t="s">
        <v>100</v>
      </c>
    </row>
    <row r="20" spans="1:3" x14ac:dyDescent="0.25">
      <c r="B20" t="s">
        <v>73</v>
      </c>
      <c r="C20" t="s">
        <v>100</v>
      </c>
    </row>
    <row r="21" spans="1:3" x14ac:dyDescent="0.25">
      <c r="B21" t="s">
        <v>83</v>
      </c>
      <c r="C21" t="s">
        <v>98</v>
      </c>
    </row>
    <row r="22" spans="1:3" x14ac:dyDescent="0.25">
      <c r="B22" t="s">
        <v>87</v>
      </c>
      <c r="C22" t="s">
        <v>100</v>
      </c>
    </row>
    <row r="23" spans="1:3" x14ac:dyDescent="0.25">
      <c r="B23" t="s">
        <v>86</v>
      </c>
      <c r="C23" t="s">
        <v>100</v>
      </c>
    </row>
    <row r="24" spans="1:3" x14ac:dyDescent="0.25">
      <c r="B24" t="s">
        <v>89</v>
      </c>
      <c r="C24" t="s">
        <v>100</v>
      </c>
    </row>
    <row r="25" spans="1:3" x14ac:dyDescent="0.25">
      <c r="B25" t="s">
        <v>90</v>
      </c>
      <c r="C25" t="s">
        <v>103</v>
      </c>
    </row>
    <row r="26" spans="1:3" x14ac:dyDescent="0.25">
      <c r="B26" t="s">
        <v>84</v>
      </c>
      <c r="C26" t="s">
        <v>104</v>
      </c>
    </row>
    <row r="27" spans="1:3" x14ac:dyDescent="0.25">
      <c r="B27" t="s">
        <v>81</v>
      </c>
      <c r="C27" t="s">
        <v>105</v>
      </c>
    </row>
    <row r="28" spans="1:3" x14ac:dyDescent="0.25">
      <c r="B28" t="s">
        <v>67</v>
      </c>
      <c r="C28" t="s">
        <v>100</v>
      </c>
    </row>
    <row r="29" spans="1:3" x14ac:dyDescent="0.25">
      <c r="B29" t="s">
        <v>91</v>
      </c>
      <c r="C29" t="s">
        <v>106</v>
      </c>
    </row>
    <row r="30" spans="1:3" x14ac:dyDescent="0.25">
      <c r="A30" t="s">
        <v>35</v>
      </c>
      <c r="B30" t="s">
        <v>79</v>
      </c>
      <c r="C30" t="s">
        <v>107</v>
      </c>
    </row>
    <row r="31" spans="1:3" x14ac:dyDescent="0.25">
      <c r="A31" t="s">
        <v>10</v>
      </c>
      <c r="B31" t="s">
        <v>79</v>
      </c>
      <c r="C31" t="s">
        <v>108</v>
      </c>
    </row>
    <row r="32" spans="1:3" x14ac:dyDescent="0.25">
      <c r="B32" t="s">
        <v>1</v>
      </c>
      <c r="C32" t="s">
        <v>108</v>
      </c>
    </row>
    <row r="33" spans="1:3" x14ac:dyDescent="0.25">
      <c r="B33" t="s">
        <v>83</v>
      </c>
      <c r="C33" t="s">
        <v>108</v>
      </c>
    </row>
    <row r="34" spans="1:3" x14ac:dyDescent="0.25">
      <c r="A34" t="s">
        <v>20</v>
      </c>
      <c r="B34" t="s">
        <v>75</v>
      </c>
      <c r="C34" t="s">
        <v>109</v>
      </c>
    </row>
    <row r="35" spans="1:3" x14ac:dyDescent="0.25">
      <c r="A35" t="s">
        <v>6</v>
      </c>
      <c r="B35" t="s">
        <v>69</v>
      </c>
      <c r="C35" t="s">
        <v>110</v>
      </c>
    </row>
    <row r="36" spans="1:3" x14ac:dyDescent="0.25">
      <c r="B36" t="s">
        <v>75</v>
      </c>
      <c r="C36" t="s">
        <v>110</v>
      </c>
    </row>
    <row r="37" spans="1:3" x14ac:dyDescent="0.25">
      <c r="B37" t="s">
        <v>76</v>
      </c>
      <c r="C37" t="s">
        <v>111</v>
      </c>
    </row>
    <row r="38" spans="1:3" x14ac:dyDescent="0.25">
      <c r="B38" t="s">
        <v>101</v>
      </c>
      <c r="C38" t="s">
        <v>110</v>
      </c>
    </row>
    <row r="39" spans="1:3" x14ac:dyDescent="0.25">
      <c r="B39" t="s">
        <v>78</v>
      </c>
      <c r="C39" t="s">
        <v>110</v>
      </c>
    </row>
    <row r="40" spans="1:3" x14ac:dyDescent="0.25">
      <c r="B40" t="s">
        <v>79</v>
      </c>
      <c r="C40" t="s">
        <v>110</v>
      </c>
    </row>
    <row r="41" spans="1:3" x14ac:dyDescent="0.25">
      <c r="B41" t="s">
        <v>82</v>
      </c>
      <c r="C41" t="s">
        <v>110</v>
      </c>
    </row>
    <row r="42" spans="1:3" x14ac:dyDescent="0.25">
      <c r="B42" t="s">
        <v>1</v>
      </c>
      <c r="C42" t="s">
        <v>110</v>
      </c>
    </row>
    <row r="43" spans="1:3" x14ac:dyDescent="0.25">
      <c r="B43" t="s">
        <v>85</v>
      </c>
      <c r="C43" t="s">
        <v>110</v>
      </c>
    </row>
    <row r="44" spans="1:3" x14ac:dyDescent="0.25">
      <c r="B44" t="s">
        <v>73</v>
      </c>
      <c r="C44" t="s">
        <v>110</v>
      </c>
    </row>
    <row r="45" spans="1:3" x14ac:dyDescent="0.25">
      <c r="B45" t="s">
        <v>83</v>
      </c>
      <c r="C45" t="s">
        <v>110</v>
      </c>
    </row>
    <row r="46" spans="1:3" x14ac:dyDescent="0.25">
      <c r="B46" t="s">
        <v>87</v>
      </c>
      <c r="C46" t="s">
        <v>110</v>
      </c>
    </row>
    <row r="47" spans="1:3" x14ac:dyDescent="0.25">
      <c r="B47" t="s">
        <v>86</v>
      </c>
      <c r="C47" t="s">
        <v>110</v>
      </c>
    </row>
    <row r="48" spans="1:3" x14ac:dyDescent="0.25">
      <c r="B48" t="s">
        <v>89</v>
      </c>
      <c r="C48" t="s">
        <v>110</v>
      </c>
    </row>
    <row r="49" spans="1:3" x14ac:dyDescent="0.25">
      <c r="B49" t="s">
        <v>81</v>
      </c>
      <c r="C49" t="s">
        <v>112</v>
      </c>
    </row>
    <row r="50" spans="1:3" x14ac:dyDescent="0.25">
      <c r="B50" t="s">
        <v>67</v>
      </c>
      <c r="C50" t="s">
        <v>110</v>
      </c>
    </row>
    <row r="51" spans="1:3" x14ac:dyDescent="0.25">
      <c r="A51" t="s">
        <v>36</v>
      </c>
      <c r="B51" t="s">
        <v>69</v>
      </c>
      <c r="C51" t="s">
        <v>113</v>
      </c>
    </row>
    <row r="52" spans="1:3" x14ac:dyDescent="0.25">
      <c r="B52" t="s">
        <v>79</v>
      </c>
      <c r="C52" t="s">
        <v>107</v>
      </c>
    </row>
    <row r="53" spans="1:3" x14ac:dyDescent="0.25">
      <c r="B53" t="s">
        <v>1</v>
      </c>
      <c r="C53" t="s">
        <v>113</v>
      </c>
    </row>
    <row r="54" spans="1:3" x14ac:dyDescent="0.25">
      <c r="B54" t="s">
        <v>83</v>
      </c>
      <c r="C54" t="s">
        <v>113</v>
      </c>
    </row>
    <row r="55" spans="1:3" x14ac:dyDescent="0.25">
      <c r="A55" t="s">
        <v>28</v>
      </c>
      <c r="B55" t="s">
        <v>69</v>
      </c>
      <c r="C55" t="s">
        <v>114</v>
      </c>
    </row>
    <row r="56" spans="1:3" x14ac:dyDescent="0.25">
      <c r="B56" t="s">
        <v>101</v>
      </c>
      <c r="C56" t="s">
        <v>115</v>
      </c>
    </row>
    <row r="57" spans="1:3" x14ac:dyDescent="0.25">
      <c r="B57" t="s">
        <v>1</v>
      </c>
      <c r="C57" t="s">
        <v>114</v>
      </c>
    </row>
    <row r="58" spans="1:3" x14ac:dyDescent="0.25">
      <c r="B58" t="s">
        <v>73</v>
      </c>
      <c r="C58" t="s">
        <v>114</v>
      </c>
    </row>
    <row r="59" spans="1:3" x14ac:dyDescent="0.25">
      <c r="B59" t="s">
        <v>83</v>
      </c>
      <c r="C59" t="s">
        <v>114</v>
      </c>
    </row>
    <row r="60" spans="1:3" x14ac:dyDescent="0.25">
      <c r="B60" t="s">
        <v>86</v>
      </c>
      <c r="C60" t="s">
        <v>114</v>
      </c>
    </row>
    <row r="61" spans="1:3" x14ac:dyDescent="0.25">
      <c r="B61" t="s">
        <v>84</v>
      </c>
      <c r="C61" t="s">
        <v>114</v>
      </c>
    </row>
    <row r="62" spans="1:3" x14ac:dyDescent="0.25">
      <c r="A62" t="s">
        <v>71</v>
      </c>
      <c r="B62" t="s">
        <v>69</v>
      </c>
      <c r="C62" t="s">
        <v>116</v>
      </c>
    </row>
    <row r="63" spans="1:3" x14ac:dyDescent="0.25">
      <c r="B63" t="s">
        <v>78</v>
      </c>
      <c r="C63" t="s">
        <v>117</v>
      </c>
    </row>
    <row r="64" spans="1:3" x14ac:dyDescent="0.25">
      <c r="B64" t="s">
        <v>82</v>
      </c>
      <c r="C64" t="s">
        <v>116</v>
      </c>
    </row>
    <row r="65" spans="1:3" x14ac:dyDescent="0.25">
      <c r="B65" t="s">
        <v>1</v>
      </c>
      <c r="C65" t="s">
        <v>116</v>
      </c>
    </row>
    <row r="66" spans="1:3" x14ac:dyDescent="0.25">
      <c r="B66" t="s">
        <v>73</v>
      </c>
      <c r="C66" t="s">
        <v>116</v>
      </c>
    </row>
    <row r="67" spans="1:3" x14ac:dyDescent="0.25">
      <c r="B67" t="s">
        <v>83</v>
      </c>
      <c r="C67" t="s">
        <v>116</v>
      </c>
    </row>
    <row r="68" spans="1:3" x14ac:dyDescent="0.25">
      <c r="B68" t="s">
        <v>86</v>
      </c>
      <c r="C68" t="s">
        <v>116</v>
      </c>
    </row>
    <row r="69" spans="1:3" x14ac:dyDescent="0.25">
      <c r="A69" t="s">
        <v>29</v>
      </c>
      <c r="B69" t="s">
        <v>69</v>
      </c>
      <c r="C69" t="s">
        <v>118</v>
      </c>
    </row>
    <row r="70" spans="1:3" x14ac:dyDescent="0.25">
      <c r="B70" t="s">
        <v>82</v>
      </c>
      <c r="C70" t="s">
        <v>119</v>
      </c>
    </row>
    <row r="71" spans="1:3" x14ac:dyDescent="0.25">
      <c r="B71" t="s">
        <v>1</v>
      </c>
      <c r="C71" t="s">
        <v>118</v>
      </c>
    </row>
    <row r="72" spans="1:3" x14ac:dyDescent="0.25">
      <c r="B72" t="s">
        <v>73</v>
      </c>
      <c r="C72" t="s">
        <v>118</v>
      </c>
    </row>
    <row r="73" spans="1:3" x14ac:dyDescent="0.25">
      <c r="B73" t="s">
        <v>83</v>
      </c>
      <c r="C73" t="s">
        <v>118</v>
      </c>
    </row>
    <row r="74" spans="1:3" x14ac:dyDescent="0.25">
      <c r="B74" t="s">
        <v>86</v>
      </c>
      <c r="C74" t="s">
        <v>118</v>
      </c>
    </row>
    <row r="75" spans="1:3" x14ac:dyDescent="0.25">
      <c r="B75" t="s">
        <v>84</v>
      </c>
      <c r="C75" t="s">
        <v>118</v>
      </c>
    </row>
    <row r="76" spans="1:3" x14ac:dyDescent="0.25">
      <c r="A76" t="s">
        <v>21</v>
      </c>
      <c r="B76" t="s">
        <v>79</v>
      </c>
      <c r="C76" t="s">
        <v>120</v>
      </c>
    </row>
    <row r="77" spans="1:3" x14ac:dyDescent="0.25">
      <c r="A77" t="s">
        <v>22</v>
      </c>
      <c r="B77" t="s">
        <v>86</v>
      </c>
      <c r="C77" t="s">
        <v>121</v>
      </c>
    </row>
    <row r="78" spans="1:3" x14ac:dyDescent="0.25">
      <c r="A78" t="s">
        <v>122</v>
      </c>
      <c r="B78" t="s">
        <v>1</v>
      </c>
      <c r="C78" t="s">
        <v>123</v>
      </c>
    </row>
    <row r="79" spans="1:3" x14ac:dyDescent="0.25">
      <c r="A79" t="s">
        <v>27</v>
      </c>
      <c r="B79" t="s">
        <v>69</v>
      </c>
      <c r="C79" t="s">
        <v>124</v>
      </c>
    </row>
    <row r="80" spans="1:3" x14ac:dyDescent="0.25">
      <c r="B80" t="s">
        <v>75</v>
      </c>
      <c r="C80" t="s">
        <v>125</v>
      </c>
    </row>
    <row r="81" spans="1:3" x14ac:dyDescent="0.25">
      <c r="B81" t="s">
        <v>1</v>
      </c>
      <c r="C81" t="s">
        <v>124</v>
      </c>
    </row>
    <row r="82" spans="1:3" x14ac:dyDescent="0.25">
      <c r="B82" t="s">
        <v>83</v>
      </c>
      <c r="C82" t="s">
        <v>124</v>
      </c>
    </row>
    <row r="83" spans="1:3" x14ac:dyDescent="0.25">
      <c r="A83" t="s">
        <v>31</v>
      </c>
      <c r="B83" t="s">
        <v>75</v>
      </c>
      <c r="C83" t="s">
        <v>126</v>
      </c>
    </row>
    <row r="84" spans="1:3" x14ac:dyDescent="0.25">
      <c r="B84" t="s">
        <v>79</v>
      </c>
      <c r="C84" t="s">
        <v>127</v>
      </c>
    </row>
    <row r="85" spans="1:3" x14ac:dyDescent="0.25">
      <c r="B85" t="s">
        <v>1</v>
      </c>
      <c r="C85" t="s">
        <v>128</v>
      </c>
    </row>
    <row r="86" spans="1:3" x14ac:dyDescent="0.25">
      <c r="B86" t="s">
        <v>83</v>
      </c>
      <c r="C86" t="s">
        <v>128</v>
      </c>
    </row>
    <row r="87" spans="1:3" x14ac:dyDescent="0.25">
      <c r="A87" t="s">
        <v>18</v>
      </c>
      <c r="B87" t="s">
        <v>79</v>
      </c>
      <c r="C87" t="s">
        <v>129</v>
      </c>
    </row>
    <row r="88" spans="1:3" x14ac:dyDescent="0.25">
      <c r="B88" t="s">
        <v>1</v>
      </c>
      <c r="C88" t="s">
        <v>129</v>
      </c>
    </row>
    <row r="89" spans="1:3" x14ac:dyDescent="0.25">
      <c r="B89" t="s">
        <v>83</v>
      </c>
      <c r="C89" t="s">
        <v>129</v>
      </c>
    </row>
    <row r="90" spans="1:3" x14ac:dyDescent="0.25">
      <c r="A90" t="s">
        <v>72</v>
      </c>
      <c r="B90" t="s">
        <v>82</v>
      </c>
      <c r="C90" t="s">
        <v>130</v>
      </c>
    </row>
    <row r="91" spans="1:3" x14ac:dyDescent="0.25">
      <c r="A91" t="s">
        <v>131</v>
      </c>
      <c r="B91" t="s">
        <v>69</v>
      </c>
      <c r="C91" t="s">
        <v>72</v>
      </c>
    </row>
    <row r="92" spans="1:3" x14ac:dyDescent="0.25">
      <c r="B92" t="s">
        <v>78</v>
      </c>
      <c r="C92" t="s">
        <v>132</v>
      </c>
    </row>
    <row r="93" spans="1:3" x14ac:dyDescent="0.25">
      <c r="B93" t="s">
        <v>1</v>
      </c>
      <c r="C93" t="s">
        <v>72</v>
      </c>
    </row>
    <row r="94" spans="1:3" x14ac:dyDescent="0.25">
      <c r="B94" t="s">
        <v>85</v>
      </c>
      <c r="C94" t="s">
        <v>72</v>
      </c>
    </row>
    <row r="95" spans="1:3" x14ac:dyDescent="0.25">
      <c r="B95" t="s">
        <v>73</v>
      </c>
      <c r="C95" t="s">
        <v>72</v>
      </c>
    </row>
    <row r="96" spans="1:3" x14ac:dyDescent="0.25">
      <c r="B96" t="s">
        <v>83</v>
      </c>
      <c r="C96" t="s">
        <v>72</v>
      </c>
    </row>
    <row r="97" spans="1:3" x14ac:dyDescent="0.25">
      <c r="B97" t="s">
        <v>86</v>
      </c>
      <c r="C97" t="s">
        <v>72</v>
      </c>
    </row>
    <row r="98" spans="1:3" x14ac:dyDescent="0.25">
      <c r="B98" t="s">
        <v>89</v>
      </c>
      <c r="C98" t="s">
        <v>72</v>
      </c>
    </row>
    <row r="99" spans="1:3" x14ac:dyDescent="0.25">
      <c r="B99" t="s">
        <v>81</v>
      </c>
      <c r="C99" t="s">
        <v>133</v>
      </c>
    </row>
    <row r="100" spans="1:3" x14ac:dyDescent="0.25">
      <c r="A100" t="s">
        <v>42</v>
      </c>
      <c r="B100" t="s">
        <v>69</v>
      </c>
      <c r="C100" t="s">
        <v>134</v>
      </c>
    </row>
    <row r="101" spans="1:3" x14ac:dyDescent="0.25">
      <c r="B101" t="s">
        <v>75</v>
      </c>
      <c r="C101" t="s">
        <v>135</v>
      </c>
    </row>
    <row r="102" spans="1:3" x14ac:dyDescent="0.25">
      <c r="B102" t="s">
        <v>76</v>
      </c>
      <c r="C102" t="s">
        <v>136</v>
      </c>
    </row>
    <row r="103" spans="1:3" x14ac:dyDescent="0.25">
      <c r="B103" t="s">
        <v>79</v>
      </c>
      <c r="C103" t="s">
        <v>137</v>
      </c>
    </row>
    <row r="104" spans="1:3" x14ac:dyDescent="0.25">
      <c r="B104" t="s">
        <v>1</v>
      </c>
      <c r="C104" t="s">
        <v>134</v>
      </c>
    </row>
    <row r="105" spans="1:3" x14ac:dyDescent="0.25">
      <c r="B105" t="s">
        <v>73</v>
      </c>
      <c r="C105" t="s">
        <v>138</v>
      </c>
    </row>
    <row r="106" spans="1:3" x14ac:dyDescent="0.25">
      <c r="B106" t="s">
        <v>83</v>
      </c>
      <c r="C106" t="s">
        <v>134</v>
      </c>
    </row>
    <row r="107" spans="1:3" x14ac:dyDescent="0.25">
      <c r="B107" t="s">
        <v>81</v>
      </c>
      <c r="C107" t="s">
        <v>139</v>
      </c>
    </row>
    <row r="108" spans="1:3" x14ac:dyDescent="0.25">
      <c r="A108" t="s">
        <v>43</v>
      </c>
      <c r="B108" t="s">
        <v>69</v>
      </c>
      <c r="C108" t="s">
        <v>140</v>
      </c>
    </row>
    <row r="109" spans="1:3" x14ac:dyDescent="0.25">
      <c r="B109" t="s">
        <v>75</v>
      </c>
      <c r="C109" t="s">
        <v>141</v>
      </c>
    </row>
    <row r="110" spans="1:3" x14ac:dyDescent="0.25">
      <c r="B110" t="s">
        <v>101</v>
      </c>
      <c r="C110" t="s">
        <v>142</v>
      </c>
    </row>
    <row r="111" spans="1:3" x14ac:dyDescent="0.25">
      <c r="B111" t="s">
        <v>79</v>
      </c>
      <c r="C111" t="s">
        <v>143</v>
      </c>
    </row>
    <row r="112" spans="1:3" x14ac:dyDescent="0.25">
      <c r="B112" t="s">
        <v>82</v>
      </c>
      <c r="C112" t="s">
        <v>144</v>
      </c>
    </row>
    <row r="113" spans="1:3" x14ac:dyDescent="0.25">
      <c r="B113" t="s">
        <v>1</v>
      </c>
      <c r="C113" t="s">
        <v>140</v>
      </c>
    </row>
    <row r="114" spans="1:3" x14ac:dyDescent="0.25">
      <c r="B114" t="s">
        <v>73</v>
      </c>
      <c r="C114" t="s">
        <v>140</v>
      </c>
    </row>
    <row r="115" spans="1:3" x14ac:dyDescent="0.25">
      <c r="B115" t="s">
        <v>83</v>
      </c>
      <c r="C115" t="s">
        <v>140</v>
      </c>
    </row>
    <row r="116" spans="1:3" x14ac:dyDescent="0.25">
      <c r="B116" t="s">
        <v>87</v>
      </c>
      <c r="C116" t="s">
        <v>145</v>
      </c>
    </row>
    <row r="117" spans="1:3" x14ac:dyDescent="0.25">
      <c r="B117" t="s">
        <v>86</v>
      </c>
      <c r="C117" t="s">
        <v>140</v>
      </c>
    </row>
    <row r="118" spans="1:3" x14ac:dyDescent="0.25">
      <c r="B118" t="s">
        <v>90</v>
      </c>
      <c r="C118" t="s">
        <v>146</v>
      </c>
    </row>
    <row r="119" spans="1:3" x14ac:dyDescent="0.25">
      <c r="B119" t="s">
        <v>84</v>
      </c>
      <c r="C119" t="s">
        <v>146</v>
      </c>
    </row>
    <row r="120" spans="1:3" x14ac:dyDescent="0.25">
      <c r="A120" t="s">
        <v>32</v>
      </c>
      <c r="B120" t="s">
        <v>76</v>
      </c>
      <c r="C120" t="s">
        <v>147</v>
      </c>
    </row>
    <row r="121" spans="1:3" x14ac:dyDescent="0.25">
      <c r="B121" t="s">
        <v>101</v>
      </c>
      <c r="C121" t="s">
        <v>147</v>
      </c>
    </row>
    <row r="122" spans="1:3" x14ac:dyDescent="0.25">
      <c r="B122" t="s">
        <v>78</v>
      </c>
      <c r="C122" t="s">
        <v>147</v>
      </c>
    </row>
    <row r="123" spans="1:3" x14ac:dyDescent="0.25">
      <c r="B123" t="s">
        <v>79</v>
      </c>
      <c r="C123" t="s">
        <v>133</v>
      </c>
    </row>
    <row r="124" spans="1:3" x14ac:dyDescent="0.25">
      <c r="B124" t="s">
        <v>82</v>
      </c>
      <c r="C124" t="s">
        <v>147</v>
      </c>
    </row>
    <row r="125" spans="1:3" x14ac:dyDescent="0.25">
      <c r="B125" t="s">
        <v>85</v>
      </c>
      <c r="C125" t="s">
        <v>147</v>
      </c>
    </row>
    <row r="126" spans="1:3" x14ac:dyDescent="0.25">
      <c r="B126" t="s">
        <v>73</v>
      </c>
      <c r="C126" t="s">
        <v>147</v>
      </c>
    </row>
    <row r="127" spans="1:3" x14ac:dyDescent="0.25">
      <c r="B127" t="s">
        <v>87</v>
      </c>
      <c r="C127" t="s">
        <v>147</v>
      </c>
    </row>
    <row r="128" spans="1:3" x14ac:dyDescent="0.25">
      <c r="B128" t="s">
        <v>86</v>
      </c>
      <c r="C128" t="s">
        <v>147</v>
      </c>
    </row>
    <row r="129" spans="1:3" x14ac:dyDescent="0.25">
      <c r="B129" t="s">
        <v>54</v>
      </c>
      <c r="C129" t="s">
        <v>148</v>
      </c>
    </row>
    <row r="130" spans="1:3" x14ac:dyDescent="0.25">
      <c r="B130" t="s">
        <v>67</v>
      </c>
      <c r="C130" t="s">
        <v>147</v>
      </c>
    </row>
    <row r="131" spans="1:3" x14ac:dyDescent="0.25">
      <c r="A131" t="s">
        <v>44</v>
      </c>
      <c r="B131" t="s">
        <v>75</v>
      </c>
      <c r="C131" t="s">
        <v>149</v>
      </c>
    </row>
    <row r="132" spans="1:3" x14ac:dyDescent="0.25">
      <c r="B132" t="s">
        <v>79</v>
      </c>
      <c r="C132" t="s">
        <v>150</v>
      </c>
    </row>
    <row r="133" spans="1:3" x14ac:dyDescent="0.25">
      <c r="B133" t="s">
        <v>54</v>
      </c>
      <c r="C133" t="s">
        <v>151</v>
      </c>
    </row>
    <row r="134" spans="1:3" x14ac:dyDescent="0.25">
      <c r="B134" t="s">
        <v>90</v>
      </c>
      <c r="C134" t="s">
        <v>152</v>
      </c>
    </row>
    <row r="135" spans="1:3" x14ac:dyDescent="0.25">
      <c r="B135" t="s">
        <v>84</v>
      </c>
      <c r="C135" t="s">
        <v>152</v>
      </c>
    </row>
    <row r="136" spans="1:3" x14ac:dyDescent="0.25">
      <c r="A136" t="s">
        <v>41</v>
      </c>
      <c r="B136" t="s">
        <v>88</v>
      </c>
      <c r="C136" t="s">
        <v>153</v>
      </c>
    </row>
    <row r="137" spans="1:3" x14ac:dyDescent="0.25">
      <c r="A137" t="s">
        <v>37</v>
      </c>
      <c r="B137" t="s">
        <v>81</v>
      </c>
      <c r="C137" t="s">
        <v>154</v>
      </c>
    </row>
    <row r="138" spans="1:3" x14ac:dyDescent="0.25">
      <c r="A138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D150"/>
  <sheetViews>
    <sheetView workbookViewId="0">
      <pane ySplit="1" topLeftCell="A2" activePane="bottomLeft" state="frozen"/>
      <selection activeCell="C125" sqref="C125"/>
      <selection pane="bottomLeft" activeCell="D13" sqref="D13"/>
    </sheetView>
  </sheetViews>
  <sheetFormatPr defaultColWidth="8.85546875" defaultRowHeight="15" x14ac:dyDescent="0.25"/>
  <cols>
    <col min="1" max="1" width="34.42578125" customWidth="1"/>
    <col min="2" max="2" width="15" customWidth="1"/>
    <col min="3" max="3" width="24.85546875" customWidth="1"/>
    <col min="4" max="4" width="127.140625" bestFit="1" customWidth="1"/>
  </cols>
  <sheetData>
    <row r="1" spans="1:4" x14ac:dyDescent="0.25">
      <c r="A1" s="1" t="s">
        <v>93</v>
      </c>
      <c r="B1" s="1" t="s">
        <v>2</v>
      </c>
      <c r="C1" s="1" t="s">
        <v>156</v>
      </c>
      <c r="D1" s="1" t="s">
        <v>94</v>
      </c>
    </row>
    <row r="2" spans="1:4" x14ac:dyDescent="0.25">
      <c r="A2" t="s">
        <v>67</v>
      </c>
      <c r="B2" s="2" t="s">
        <v>6</v>
      </c>
      <c r="C2" t="str">
        <f t="shared" ref="C2:C10" si="0">CONCATENATE(A2,B2)</f>
        <v>Account ChangeEffective Date</v>
      </c>
      <c r="D2" s="12" t="s">
        <v>110</v>
      </c>
    </row>
    <row r="3" spans="1:4" x14ac:dyDescent="0.25">
      <c r="A3" t="s">
        <v>67</v>
      </c>
      <c r="B3" s="2" t="s">
        <v>32</v>
      </c>
      <c r="C3" t="str">
        <f t="shared" si="0"/>
        <v>Account ChangeFunding</v>
      </c>
      <c r="D3" s="12" t="s">
        <v>246</v>
      </c>
    </row>
    <row r="4" spans="1:4" x14ac:dyDescent="0.25">
      <c r="A4" t="s">
        <v>67</v>
      </c>
      <c r="B4" s="2" t="s">
        <v>35</v>
      </c>
      <c r="C4" t="str">
        <f t="shared" si="0"/>
        <v>Account ChangeBegin Date</v>
      </c>
      <c r="D4" s="12" t="s">
        <v>157</v>
      </c>
    </row>
    <row r="5" spans="1:4" x14ac:dyDescent="0.25">
      <c r="A5" t="s">
        <v>67</v>
      </c>
      <c r="B5" s="2" t="s">
        <v>44</v>
      </c>
      <c r="C5" t="str">
        <f t="shared" si="0"/>
        <v>Account ChangeAdditional Helpful Hints</v>
      </c>
      <c r="D5" s="12" t="s">
        <v>158</v>
      </c>
    </row>
    <row r="6" spans="1:4" x14ac:dyDescent="0.25">
      <c r="A6" t="s">
        <v>69</v>
      </c>
      <c r="B6" s="2" t="s">
        <v>6</v>
      </c>
      <c r="C6" t="str">
        <f t="shared" si="0"/>
        <v>Additional AssignmentEffective Date</v>
      </c>
      <c r="D6" s="12" t="s">
        <v>110</v>
      </c>
    </row>
    <row r="7" spans="1:4" x14ac:dyDescent="0.25">
      <c r="A7" t="s">
        <v>69</v>
      </c>
      <c r="B7" s="2" t="s">
        <v>42</v>
      </c>
      <c r="C7" t="str">
        <f t="shared" si="0"/>
        <v>Additional AssignmentApproval Info</v>
      </c>
      <c r="D7" s="12" t="s">
        <v>134</v>
      </c>
    </row>
    <row r="8" spans="1:4" x14ac:dyDescent="0.25">
      <c r="A8" t="s">
        <v>69</v>
      </c>
      <c r="B8" s="2" t="s">
        <v>36</v>
      </c>
      <c r="C8" t="str">
        <f t="shared" si="0"/>
        <v>Additional AssignmentEnd Date</v>
      </c>
      <c r="D8" s="12" t="s">
        <v>159</v>
      </c>
    </row>
    <row r="9" spans="1:4" x14ac:dyDescent="0.25">
      <c r="A9" t="s">
        <v>69</v>
      </c>
      <c r="B9" s="2" t="s">
        <v>28</v>
      </c>
      <c r="C9" t="str">
        <f t="shared" si="0"/>
        <v>Additional AssignmentFTE</v>
      </c>
      <c r="D9" s="12" t="s">
        <v>242</v>
      </c>
    </row>
    <row r="10" spans="1:4" x14ac:dyDescent="0.25">
      <c r="A10" t="s">
        <v>69</v>
      </c>
      <c r="B10" s="2" t="s">
        <v>29</v>
      </c>
      <c r="C10" t="str">
        <f t="shared" si="0"/>
        <v>Additional AssignmentHours</v>
      </c>
      <c r="D10" s="12" t="s">
        <v>118</v>
      </c>
    </row>
    <row r="11" spans="1:4" x14ac:dyDescent="0.25">
      <c r="A11" t="s">
        <v>67</v>
      </c>
      <c r="B11" s="2" t="s">
        <v>43</v>
      </c>
      <c r="C11" t="str">
        <f t="shared" ref="C11:C43" si="1">CONCATENATE(A11,B11)</f>
        <v>Account ChangeApprover(s)</v>
      </c>
      <c r="D11" s="12" t="s">
        <v>160</v>
      </c>
    </row>
    <row r="12" spans="1:4" x14ac:dyDescent="0.25">
      <c r="A12" t="s">
        <v>69</v>
      </c>
      <c r="B12" s="2" t="s">
        <v>24</v>
      </c>
      <c r="C12" t="str">
        <f t="shared" si="1"/>
        <v>Additional AssignmentTitle</v>
      </c>
      <c r="D12" s="12" t="s">
        <v>116</v>
      </c>
    </row>
    <row r="13" spans="1:4" x14ac:dyDescent="0.25">
      <c r="A13" t="s">
        <v>69</v>
      </c>
      <c r="B13" s="2" t="s">
        <v>35</v>
      </c>
      <c r="C13" t="str">
        <f t="shared" si="1"/>
        <v>Additional AssignmentBegin Date</v>
      </c>
      <c r="D13" s="12" t="s">
        <v>157</v>
      </c>
    </row>
    <row r="14" spans="1:4" x14ac:dyDescent="0.25">
      <c r="A14" t="s">
        <v>69</v>
      </c>
      <c r="B14" s="2" t="s">
        <v>27</v>
      </c>
      <c r="C14" t="str">
        <f t="shared" si="1"/>
        <v>Additional AssignmentRegular or Temporary</v>
      </c>
      <c r="D14" s="12" t="s">
        <v>251</v>
      </c>
    </row>
    <row r="15" spans="1:4" x14ac:dyDescent="0.25">
      <c r="A15" t="s">
        <v>69</v>
      </c>
      <c r="B15" s="2" t="s">
        <v>95</v>
      </c>
      <c r="C15" t="str">
        <f t="shared" si="1"/>
        <v>Additional AssignmentAccount String(s)</v>
      </c>
      <c r="D15" s="12" t="s">
        <v>96</v>
      </c>
    </row>
    <row r="16" spans="1:4" x14ac:dyDescent="0.25">
      <c r="A16" t="s">
        <v>75</v>
      </c>
      <c r="B16" s="2" t="s">
        <v>95</v>
      </c>
      <c r="C16" t="str">
        <f t="shared" si="1"/>
        <v>Additional PaymentsAccount String(s)</v>
      </c>
      <c r="D16" s="12" t="s">
        <v>96</v>
      </c>
    </row>
    <row r="17" spans="1:4" x14ac:dyDescent="0.25">
      <c r="A17" t="s">
        <v>75</v>
      </c>
      <c r="B17" s="2" t="s">
        <v>44</v>
      </c>
      <c r="C17" t="str">
        <f t="shared" si="1"/>
        <v>Additional PaymentsAdditional Helpful Hints</v>
      </c>
      <c r="D17" s="30" t="s">
        <v>243</v>
      </c>
    </row>
    <row r="18" spans="1:4" x14ac:dyDescent="0.25">
      <c r="A18" t="s">
        <v>75</v>
      </c>
      <c r="B18" s="2" t="s">
        <v>27</v>
      </c>
      <c r="C18" t="str">
        <f t="shared" si="1"/>
        <v>Additional PaymentsRegular or Temporary</v>
      </c>
      <c r="D18" s="12" t="s">
        <v>244</v>
      </c>
    </row>
    <row r="19" spans="1:4" x14ac:dyDescent="0.25">
      <c r="A19" t="s">
        <v>75</v>
      </c>
      <c r="B19" s="2" t="s">
        <v>35</v>
      </c>
      <c r="C19" t="str">
        <f t="shared" si="1"/>
        <v>Additional PaymentsBegin Date</v>
      </c>
      <c r="D19" s="12" t="s">
        <v>157</v>
      </c>
    </row>
    <row r="20" spans="1:4" x14ac:dyDescent="0.25">
      <c r="A20" t="s">
        <v>75</v>
      </c>
      <c r="B20" s="2" t="s">
        <v>42</v>
      </c>
      <c r="C20" t="str">
        <f t="shared" si="1"/>
        <v>Additional PaymentsApproval Info</v>
      </c>
      <c r="D20" s="12" t="s">
        <v>248</v>
      </c>
    </row>
    <row r="21" spans="1:4" x14ac:dyDescent="0.25">
      <c r="A21" t="s">
        <v>69</v>
      </c>
      <c r="B21" s="2" t="s">
        <v>43</v>
      </c>
      <c r="C21" t="str">
        <f t="shared" si="1"/>
        <v>Additional AssignmentApprover(s)</v>
      </c>
      <c r="D21" t="s">
        <v>161</v>
      </c>
    </row>
    <row r="22" spans="1:4" x14ac:dyDescent="0.25">
      <c r="A22" t="s">
        <v>75</v>
      </c>
      <c r="B22" s="2" t="s">
        <v>34</v>
      </c>
      <c r="C22" t="str">
        <f t="shared" si="1"/>
        <v>Additional PaymentsAssignment #</v>
      </c>
      <c r="D22" s="12" t="s">
        <v>245</v>
      </c>
    </row>
    <row r="23" spans="1:4" x14ac:dyDescent="0.25">
      <c r="A23" t="s">
        <v>75</v>
      </c>
      <c r="B23" s="2" t="s">
        <v>20</v>
      </c>
      <c r="C23" t="str">
        <f t="shared" si="1"/>
        <v>Additional PaymentsDart ID</v>
      </c>
      <c r="D23" s="12" t="s">
        <v>109</v>
      </c>
    </row>
    <row r="24" spans="1:4" x14ac:dyDescent="0.25">
      <c r="A24" t="s">
        <v>75</v>
      </c>
      <c r="B24" s="2" t="s">
        <v>6</v>
      </c>
      <c r="C24" t="str">
        <f t="shared" si="1"/>
        <v>Additional PaymentsEffective Date</v>
      </c>
      <c r="D24" s="12" t="s">
        <v>110</v>
      </c>
    </row>
    <row r="25" spans="1:4" x14ac:dyDescent="0.25">
      <c r="A25" t="s">
        <v>75</v>
      </c>
      <c r="B25" s="2" t="s">
        <v>31</v>
      </c>
      <c r="C25" t="str">
        <f t="shared" si="1"/>
        <v>Additional PaymentsSalary</v>
      </c>
      <c r="D25" s="12" t="s">
        <v>126</v>
      </c>
    </row>
    <row r="26" spans="1:4" x14ac:dyDescent="0.25">
      <c r="A26" t="s">
        <v>76</v>
      </c>
      <c r="B26" s="2" t="s">
        <v>6</v>
      </c>
      <c r="C26" t="str">
        <f t="shared" si="1"/>
        <v>End AssignmentEffective Date</v>
      </c>
      <c r="D26" s="12" t="s">
        <v>162</v>
      </c>
    </row>
    <row r="27" spans="1:4" x14ac:dyDescent="0.25">
      <c r="A27" t="s">
        <v>76</v>
      </c>
      <c r="B27" s="2" t="s">
        <v>42</v>
      </c>
      <c r="C27" t="str">
        <f t="shared" si="1"/>
        <v>End AssignmentApproval Info</v>
      </c>
      <c r="D27" t="s">
        <v>136</v>
      </c>
    </row>
    <row r="28" spans="1:4" x14ac:dyDescent="0.25">
      <c r="A28" t="s">
        <v>76</v>
      </c>
      <c r="B28" s="2" t="s">
        <v>44</v>
      </c>
      <c r="C28" t="str">
        <f t="shared" si="1"/>
        <v>End AssignmentAdditional Helpful Hints</v>
      </c>
      <c r="D28" s="12" t="s">
        <v>246</v>
      </c>
    </row>
    <row r="29" spans="1:4" x14ac:dyDescent="0.25">
      <c r="A29" t="s">
        <v>76</v>
      </c>
      <c r="B29" s="2" t="s">
        <v>36</v>
      </c>
      <c r="C29" t="str">
        <f t="shared" si="1"/>
        <v>End AssignmentEnd Date</v>
      </c>
      <c r="D29" s="12" t="s">
        <v>157</v>
      </c>
    </row>
    <row r="30" spans="1:4" x14ac:dyDescent="0.25">
      <c r="A30" t="s">
        <v>77</v>
      </c>
      <c r="B30" s="2" t="s">
        <v>6</v>
      </c>
      <c r="C30" t="str">
        <f t="shared" si="1"/>
        <v>FTE Change (Faculty, Research Assoc, or Fellow)Effective Date</v>
      </c>
      <c r="D30" s="12" t="s">
        <v>110</v>
      </c>
    </row>
    <row r="31" spans="1:4" x14ac:dyDescent="0.25">
      <c r="A31" t="s">
        <v>77</v>
      </c>
      <c r="B31" t="s">
        <v>28</v>
      </c>
      <c r="C31" t="str">
        <f t="shared" si="1"/>
        <v>FTE Change (Faculty, Research Assoc, or Fellow)FTE</v>
      </c>
      <c r="D31" t="s">
        <v>115</v>
      </c>
    </row>
    <row r="32" spans="1:4" x14ac:dyDescent="0.25">
      <c r="A32" t="s">
        <v>75</v>
      </c>
      <c r="B32" s="2" t="s">
        <v>43</v>
      </c>
      <c r="C32" t="str">
        <f t="shared" si="1"/>
        <v>Additional PaymentsApprover(s)</v>
      </c>
      <c r="D32" s="38" t="s">
        <v>250</v>
      </c>
    </row>
    <row r="33" spans="1:4" x14ac:dyDescent="0.25">
      <c r="A33" t="s">
        <v>77</v>
      </c>
      <c r="B33" s="2" t="s">
        <v>35</v>
      </c>
      <c r="C33" t="str">
        <f t="shared" si="1"/>
        <v>FTE Change (Faculty, Research Assoc, or Fellow)Begin Date</v>
      </c>
      <c r="D33" s="12" t="s">
        <v>157</v>
      </c>
    </row>
    <row r="34" spans="1:4" x14ac:dyDescent="0.25">
      <c r="A34" t="s">
        <v>77</v>
      </c>
      <c r="B34" s="2" t="s">
        <v>44</v>
      </c>
      <c r="C34" t="str">
        <f t="shared" si="1"/>
        <v>FTE Change (Faculty, Research Assoc, or Fellow)Additional Helpful Hints</v>
      </c>
      <c r="D34" s="12" t="s">
        <v>246</v>
      </c>
    </row>
    <row r="35" spans="1:4" x14ac:dyDescent="0.25">
      <c r="A35" t="s">
        <v>77</v>
      </c>
      <c r="B35" s="2" t="s">
        <v>31</v>
      </c>
      <c r="C35" t="str">
        <f t="shared" si="1"/>
        <v>FTE Change (Faculty, Research Assoc, or Fellow)Salary</v>
      </c>
      <c r="D35" s="12" t="s">
        <v>163</v>
      </c>
    </row>
    <row r="36" spans="1:4" x14ac:dyDescent="0.25">
      <c r="A36" t="s">
        <v>77</v>
      </c>
      <c r="B36" s="2" t="s">
        <v>34</v>
      </c>
      <c r="C36" t="str">
        <f t="shared" si="1"/>
        <v>FTE Change (Faculty, Research Assoc, or Fellow)Assignment #</v>
      </c>
      <c r="D36" s="12" t="s">
        <v>100</v>
      </c>
    </row>
    <row r="37" spans="1:4" x14ac:dyDescent="0.25">
      <c r="A37" t="s">
        <v>78</v>
      </c>
      <c r="B37" s="2" t="s">
        <v>6</v>
      </c>
      <c r="C37" t="str">
        <f t="shared" si="1"/>
        <v>Grade Change (Exempt or Non-Exempt)Effective Date</v>
      </c>
      <c r="D37" s="12" t="s">
        <v>110</v>
      </c>
    </row>
    <row r="38" spans="1:4" x14ac:dyDescent="0.25">
      <c r="A38" t="s">
        <v>78</v>
      </c>
      <c r="B38" s="2" t="s">
        <v>35</v>
      </c>
      <c r="C38" t="str">
        <f t="shared" si="1"/>
        <v>Grade Change (Exempt or Non-Exempt)Begin Date</v>
      </c>
      <c r="D38" s="12" t="s">
        <v>157</v>
      </c>
    </row>
    <row r="39" spans="1:4" x14ac:dyDescent="0.25">
      <c r="A39" t="s">
        <v>78</v>
      </c>
      <c r="B39" s="2" t="s">
        <v>24</v>
      </c>
      <c r="C39" t="str">
        <f t="shared" si="1"/>
        <v>Grade Change (Exempt or Non-Exempt)Title</v>
      </c>
      <c r="D39" s="12" t="s">
        <v>117</v>
      </c>
    </row>
    <row r="40" spans="1:4" x14ac:dyDescent="0.25">
      <c r="A40" t="s">
        <v>78</v>
      </c>
      <c r="B40" s="2" t="s">
        <v>44</v>
      </c>
      <c r="C40" t="str">
        <f t="shared" si="1"/>
        <v>Grade Change (Exempt or Non-Exempt)Additional Helpful Hints</v>
      </c>
      <c r="D40" s="12" t="s">
        <v>246</v>
      </c>
    </row>
    <row r="41" spans="1:4" x14ac:dyDescent="0.25">
      <c r="A41" t="s">
        <v>78</v>
      </c>
      <c r="B41" s="2" t="s">
        <v>34</v>
      </c>
      <c r="C41" t="str">
        <f t="shared" si="1"/>
        <v>Grade Change (Exempt or Non-Exempt)Assignment #</v>
      </c>
      <c r="D41" s="12" t="s">
        <v>100</v>
      </c>
    </row>
    <row r="42" spans="1:4" x14ac:dyDescent="0.25">
      <c r="A42" t="s">
        <v>79</v>
      </c>
      <c r="B42" s="2" t="s">
        <v>6</v>
      </c>
      <c r="C42" t="str">
        <f t="shared" si="1"/>
        <v>Graduate StudentEffective Date</v>
      </c>
      <c r="D42" s="12" t="s">
        <v>110</v>
      </c>
    </row>
    <row r="43" spans="1:4" x14ac:dyDescent="0.25">
      <c r="A43" t="s">
        <v>79</v>
      </c>
      <c r="B43" s="2" t="s">
        <v>42</v>
      </c>
      <c r="C43" t="str">
        <f t="shared" si="1"/>
        <v>Graduate StudentApproval Info</v>
      </c>
      <c r="D43" s="12" t="s">
        <v>249</v>
      </c>
    </row>
    <row r="44" spans="1:4" x14ac:dyDescent="0.25">
      <c r="A44" t="s">
        <v>79</v>
      </c>
      <c r="B44" s="2" t="s">
        <v>35</v>
      </c>
      <c r="C44" t="str">
        <f t="shared" ref="C44:C75" si="2">CONCATENATE(A44,B44)</f>
        <v>Graduate StudentBegin Date</v>
      </c>
      <c r="D44" s="12" t="s">
        <v>157</v>
      </c>
    </row>
    <row r="45" spans="1:4" x14ac:dyDescent="0.25">
      <c r="A45" t="s">
        <v>79</v>
      </c>
      <c r="B45" s="2" t="s">
        <v>36</v>
      </c>
      <c r="C45" t="str">
        <f t="shared" si="2"/>
        <v>Graduate StudentEnd Date</v>
      </c>
      <c r="D45" s="12" t="s">
        <v>107</v>
      </c>
    </row>
    <row r="46" spans="1:4" x14ac:dyDescent="0.25">
      <c r="A46" t="s">
        <v>79</v>
      </c>
      <c r="B46" s="2" t="s">
        <v>44</v>
      </c>
      <c r="C46" t="str">
        <f t="shared" si="2"/>
        <v>Graduate StudentAdditional Helpful Hints</v>
      </c>
      <c r="D46" s="12" t="s">
        <v>150</v>
      </c>
    </row>
    <row r="47" spans="1:4" x14ac:dyDescent="0.25">
      <c r="A47" t="s">
        <v>79</v>
      </c>
      <c r="B47" s="2" t="s">
        <v>10</v>
      </c>
      <c r="C47" t="str">
        <f t="shared" si="2"/>
        <v>Graduate StudentCitizenship</v>
      </c>
      <c r="D47" s="12" t="s">
        <v>108</v>
      </c>
    </row>
    <row r="48" spans="1:4" x14ac:dyDescent="0.25">
      <c r="A48" t="s">
        <v>79</v>
      </c>
      <c r="B48" s="2" t="s">
        <v>31</v>
      </c>
      <c r="C48" t="str">
        <f t="shared" si="2"/>
        <v>Graduate StudentSalary</v>
      </c>
      <c r="D48" s="12" t="s">
        <v>164</v>
      </c>
    </row>
    <row r="49" spans="1:4" x14ac:dyDescent="0.25">
      <c r="A49" t="s">
        <v>79</v>
      </c>
      <c r="B49" s="2" t="s">
        <v>32</v>
      </c>
      <c r="C49" t="str">
        <f t="shared" si="2"/>
        <v>Graduate StudentFunding</v>
      </c>
      <c r="D49" s="12" t="s">
        <v>247</v>
      </c>
    </row>
    <row r="50" spans="1:4" x14ac:dyDescent="0.25">
      <c r="A50" t="s">
        <v>79</v>
      </c>
      <c r="B50" s="2" t="s">
        <v>21</v>
      </c>
      <c r="C50" t="str">
        <f t="shared" si="2"/>
        <v>Graduate StudentOrganization</v>
      </c>
      <c r="D50" s="12" t="s">
        <v>120</v>
      </c>
    </row>
    <row r="51" spans="1:4" x14ac:dyDescent="0.25">
      <c r="A51" t="s">
        <v>76</v>
      </c>
      <c r="B51" s="2" t="s">
        <v>43</v>
      </c>
      <c r="C51" t="str">
        <f t="shared" si="2"/>
        <v>End AssignmentApprover(s)</v>
      </c>
      <c r="D51" s="12" t="s">
        <v>161</v>
      </c>
    </row>
    <row r="52" spans="1:4" x14ac:dyDescent="0.25">
      <c r="A52" t="s">
        <v>79</v>
      </c>
      <c r="B52" s="2" t="s">
        <v>95</v>
      </c>
      <c r="C52" t="str">
        <f t="shared" si="2"/>
        <v>Graduate StudentAccount String(s)</v>
      </c>
      <c r="D52" s="12" t="s">
        <v>96</v>
      </c>
    </row>
    <row r="53" spans="1:4" x14ac:dyDescent="0.25">
      <c r="A53" t="s">
        <v>81</v>
      </c>
      <c r="B53" s="2" t="s">
        <v>37</v>
      </c>
      <c r="C53" t="str">
        <f t="shared" si="2"/>
        <v>Graduate Student TerminationLast Day Worked</v>
      </c>
      <c r="D53" s="12" t="s">
        <v>165</v>
      </c>
    </row>
    <row r="54" spans="1:4" x14ac:dyDescent="0.25">
      <c r="A54" t="s">
        <v>81</v>
      </c>
      <c r="B54" s="2" t="s">
        <v>6</v>
      </c>
      <c r="C54" t="str">
        <f t="shared" si="2"/>
        <v>Graduate Student TerminationEffective Date</v>
      </c>
      <c r="D54" t="s">
        <v>112</v>
      </c>
    </row>
    <row r="55" spans="1:4" x14ac:dyDescent="0.25">
      <c r="A55" t="s">
        <v>81</v>
      </c>
      <c r="B55" s="2" t="s">
        <v>31</v>
      </c>
      <c r="C55" t="str">
        <f t="shared" si="2"/>
        <v>Graduate Student TerminationSalary</v>
      </c>
      <c r="D55" s="12" t="s">
        <v>164</v>
      </c>
    </row>
    <row r="56" spans="1:4" x14ac:dyDescent="0.25">
      <c r="A56" t="s">
        <v>81</v>
      </c>
      <c r="C56" t="str">
        <f t="shared" si="2"/>
        <v>Graduate Student Termination</v>
      </c>
      <c r="D56" t="s">
        <v>246</v>
      </c>
    </row>
    <row r="57" spans="1:4" x14ac:dyDescent="0.25">
      <c r="A57" t="s">
        <v>81</v>
      </c>
      <c r="B57" s="2" t="s">
        <v>42</v>
      </c>
      <c r="C57" t="str">
        <f t="shared" si="2"/>
        <v>Graduate Student TerminationApproval Info</v>
      </c>
      <c r="D57" t="s">
        <v>139</v>
      </c>
    </row>
    <row r="58" spans="1:4" x14ac:dyDescent="0.25">
      <c r="A58" t="s">
        <v>82</v>
      </c>
      <c r="B58" s="2" t="s">
        <v>6</v>
      </c>
      <c r="C58" t="str">
        <f t="shared" si="2"/>
        <v>Hours Change (Exempt or Non-Exempt)Effective Date</v>
      </c>
      <c r="D58" s="12" t="s">
        <v>110</v>
      </c>
    </row>
    <row r="59" spans="1:4" x14ac:dyDescent="0.25">
      <c r="A59" t="s">
        <v>82</v>
      </c>
      <c r="B59" s="2" t="s">
        <v>29</v>
      </c>
      <c r="C59" t="str">
        <f t="shared" si="2"/>
        <v>Hours Change (Exempt or Non-Exempt)Hours</v>
      </c>
      <c r="D59" t="s">
        <v>119</v>
      </c>
    </row>
    <row r="60" spans="1:4" x14ac:dyDescent="0.25">
      <c r="A60" t="s">
        <v>82</v>
      </c>
      <c r="B60" s="2" t="s">
        <v>35</v>
      </c>
      <c r="C60" t="str">
        <f t="shared" si="2"/>
        <v>Hours Change (Exempt or Non-Exempt)Begin Date</v>
      </c>
      <c r="D60" s="12" t="s">
        <v>157</v>
      </c>
    </row>
    <row r="61" spans="1:4" x14ac:dyDescent="0.25">
      <c r="A61" t="s">
        <v>77</v>
      </c>
      <c r="B61" s="2" t="s">
        <v>43</v>
      </c>
      <c r="C61" t="str">
        <f t="shared" si="2"/>
        <v>FTE Change (Faculty, Research Assoc, or Fellow)Approver(s)</v>
      </c>
      <c r="D61" s="12" t="s">
        <v>161</v>
      </c>
    </row>
    <row r="62" spans="1:4" x14ac:dyDescent="0.25">
      <c r="A62" t="s">
        <v>82</v>
      </c>
      <c r="B62" s="2" t="s">
        <v>44</v>
      </c>
      <c r="C62" t="str">
        <f t="shared" si="2"/>
        <v>Hours Change (Exempt or Non-Exempt)Additional Helpful Hints</v>
      </c>
      <c r="D62" s="12" t="s">
        <v>246</v>
      </c>
    </row>
    <row r="63" spans="1:4" x14ac:dyDescent="0.25">
      <c r="A63" t="s">
        <v>82</v>
      </c>
      <c r="B63" s="2" t="s">
        <v>72</v>
      </c>
      <c r="C63" t="str">
        <f t="shared" si="2"/>
        <v>Hours Change (Exempt or Non-Exempt)Will need either a position in DORR or a DAB</v>
      </c>
      <c r="D63" s="12" t="s">
        <v>130</v>
      </c>
    </row>
    <row r="64" spans="1:4" x14ac:dyDescent="0.25">
      <c r="A64" t="s">
        <v>82</v>
      </c>
      <c r="B64" s="2" t="s">
        <v>34</v>
      </c>
      <c r="C64" t="str">
        <f t="shared" si="2"/>
        <v>Hours Change (Exempt or Non-Exempt)Assignment #</v>
      </c>
      <c r="D64" s="12" t="s">
        <v>100</v>
      </c>
    </row>
    <row r="65" spans="1:4" x14ac:dyDescent="0.25">
      <c r="A65" t="s">
        <v>1</v>
      </c>
      <c r="B65" s="2" t="s">
        <v>6</v>
      </c>
      <c r="C65" t="str">
        <f t="shared" si="2"/>
        <v>New HireEffective Date</v>
      </c>
      <c r="D65" s="12" t="s">
        <v>110</v>
      </c>
    </row>
    <row r="66" spans="1:4" x14ac:dyDescent="0.25">
      <c r="A66" t="s">
        <v>1</v>
      </c>
      <c r="B66" s="2" t="s">
        <v>42</v>
      </c>
      <c r="C66" t="str">
        <f t="shared" si="2"/>
        <v>New HireApproval Info</v>
      </c>
      <c r="D66" s="12" t="s">
        <v>134</v>
      </c>
    </row>
    <row r="67" spans="1:4" x14ac:dyDescent="0.25">
      <c r="A67" t="s">
        <v>1</v>
      </c>
      <c r="B67" s="2" t="s">
        <v>36</v>
      </c>
      <c r="C67" t="str">
        <f t="shared" si="2"/>
        <v>New HireEnd Date</v>
      </c>
      <c r="D67" s="12" t="s">
        <v>159</v>
      </c>
    </row>
    <row r="68" spans="1:4" x14ac:dyDescent="0.25">
      <c r="A68" t="s">
        <v>1</v>
      </c>
      <c r="B68" s="2" t="s">
        <v>122</v>
      </c>
      <c r="C68" t="str">
        <f t="shared" si="2"/>
        <v>New HirePosition Number or Title</v>
      </c>
      <c r="D68" s="12" t="s">
        <v>123</v>
      </c>
    </row>
    <row r="69" spans="1:4" x14ac:dyDescent="0.25">
      <c r="A69" t="s">
        <v>1</v>
      </c>
      <c r="B69" s="2" t="s">
        <v>28</v>
      </c>
      <c r="C69" t="str">
        <f t="shared" si="2"/>
        <v>New HireFTE</v>
      </c>
      <c r="D69" s="12" t="s">
        <v>242</v>
      </c>
    </row>
    <row r="70" spans="1:4" x14ac:dyDescent="0.25">
      <c r="A70" t="s">
        <v>1</v>
      </c>
      <c r="B70" s="2" t="s">
        <v>29</v>
      </c>
      <c r="C70" t="str">
        <f t="shared" si="2"/>
        <v>New HireHours</v>
      </c>
      <c r="D70" s="12" t="s">
        <v>118</v>
      </c>
    </row>
    <row r="71" spans="1:4" x14ac:dyDescent="0.25">
      <c r="A71" t="s">
        <v>1</v>
      </c>
      <c r="B71" s="2" t="s">
        <v>10</v>
      </c>
      <c r="C71" t="str">
        <f t="shared" si="2"/>
        <v>New HireCitizenship</v>
      </c>
      <c r="D71" s="12" t="s">
        <v>108</v>
      </c>
    </row>
    <row r="72" spans="1:4" x14ac:dyDescent="0.25">
      <c r="A72" t="s">
        <v>1</v>
      </c>
      <c r="B72" s="2" t="s">
        <v>18</v>
      </c>
      <c r="C72" t="str">
        <f t="shared" si="2"/>
        <v>New HireSocial Security Number</v>
      </c>
      <c r="D72" s="12" t="s">
        <v>166</v>
      </c>
    </row>
    <row r="73" spans="1:4" x14ac:dyDescent="0.25">
      <c r="A73" t="s">
        <v>79</v>
      </c>
      <c r="B73" s="2" t="s">
        <v>43</v>
      </c>
      <c r="C73" t="str">
        <f t="shared" si="2"/>
        <v>Graduate StudentApprover(s)</v>
      </c>
      <c r="D73" s="12" t="s">
        <v>160</v>
      </c>
    </row>
    <row r="74" spans="1:4" x14ac:dyDescent="0.25">
      <c r="A74" t="s">
        <v>1</v>
      </c>
      <c r="B74" s="2" t="s">
        <v>24</v>
      </c>
      <c r="C74" t="str">
        <f t="shared" si="2"/>
        <v>New HireTitle</v>
      </c>
      <c r="D74" s="12" t="s">
        <v>116</v>
      </c>
    </row>
    <row r="75" spans="1:4" x14ac:dyDescent="0.25">
      <c r="A75" t="s">
        <v>1</v>
      </c>
      <c r="B75" s="2" t="s">
        <v>31</v>
      </c>
      <c r="C75" t="str">
        <f t="shared" si="2"/>
        <v>New HireSalary</v>
      </c>
      <c r="D75" s="2" t="s">
        <v>240</v>
      </c>
    </row>
    <row r="76" spans="1:4" x14ac:dyDescent="0.25">
      <c r="A76" t="s">
        <v>1</v>
      </c>
      <c r="B76" s="2" t="s">
        <v>33</v>
      </c>
      <c r="C76" t="str">
        <f t="shared" ref="C76:C108" si="3">CONCATENATE(A76,B76)</f>
        <v>New HireiExpense default account</v>
      </c>
      <c r="D76" s="12" t="s">
        <v>167</v>
      </c>
    </row>
    <row r="77" spans="1:4" x14ac:dyDescent="0.25">
      <c r="A77" t="s">
        <v>1</v>
      </c>
      <c r="B77" s="2" t="s">
        <v>27</v>
      </c>
      <c r="C77" t="str">
        <f t="shared" si="3"/>
        <v>New HireRegular or Temporary</v>
      </c>
      <c r="D77" s="12" t="s">
        <v>251</v>
      </c>
    </row>
    <row r="78" spans="1:4" x14ac:dyDescent="0.25">
      <c r="A78" t="s">
        <v>1</v>
      </c>
      <c r="B78" s="2" t="s">
        <v>35</v>
      </c>
      <c r="C78" t="str">
        <f t="shared" si="3"/>
        <v>New HireBegin Date</v>
      </c>
      <c r="D78" s="12" t="s">
        <v>157</v>
      </c>
    </row>
    <row r="79" spans="1:4" x14ac:dyDescent="0.25">
      <c r="A79" t="s">
        <v>85</v>
      </c>
      <c r="B79" s="2" t="s">
        <v>33</v>
      </c>
      <c r="C79" t="str">
        <f t="shared" si="3"/>
        <v>Organization Change OnlyiExpense default account</v>
      </c>
      <c r="D79" s="12" t="s">
        <v>167</v>
      </c>
    </row>
    <row r="80" spans="1:4" x14ac:dyDescent="0.25">
      <c r="A80" t="s">
        <v>85</v>
      </c>
      <c r="B80" s="2" t="s">
        <v>6</v>
      </c>
      <c r="C80" t="str">
        <f t="shared" si="3"/>
        <v>Organization Change OnlyEffective Date</v>
      </c>
      <c r="D80" s="12" t="s">
        <v>110</v>
      </c>
    </row>
    <row r="81" spans="1:4" x14ac:dyDescent="0.25">
      <c r="A81" t="s">
        <v>85</v>
      </c>
      <c r="B81" s="2" t="s">
        <v>35</v>
      </c>
      <c r="C81" t="str">
        <f t="shared" si="3"/>
        <v>Organization Change OnlyBegin Date</v>
      </c>
      <c r="D81" s="12" t="s">
        <v>157</v>
      </c>
    </row>
    <row r="82" spans="1:4" x14ac:dyDescent="0.25">
      <c r="A82" t="s">
        <v>85</v>
      </c>
      <c r="B82" s="2" t="s">
        <v>34</v>
      </c>
      <c r="C82" t="str">
        <f t="shared" si="3"/>
        <v>Organization Change OnlyAssignment #</v>
      </c>
      <c r="D82" s="12" t="s">
        <v>100</v>
      </c>
    </row>
    <row r="83" spans="1:4" x14ac:dyDescent="0.25">
      <c r="A83" t="s">
        <v>73</v>
      </c>
      <c r="B83" s="2" t="s">
        <v>33</v>
      </c>
      <c r="C83" t="str">
        <f t="shared" si="3"/>
        <v>PromotioniExpense default account</v>
      </c>
      <c r="D83" s="12" t="s">
        <v>167</v>
      </c>
    </row>
    <row r="84" spans="1:4" x14ac:dyDescent="0.25">
      <c r="A84" t="s">
        <v>73</v>
      </c>
      <c r="B84" s="2" t="s">
        <v>6</v>
      </c>
      <c r="C84" t="str">
        <f t="shared" si="3"/>
        <v>PromotionEffective Date</v>
      </c>
      <c r="D84" s="12" t="s">
        <v>110</v>
      </c>
    </row>
    <row r="85" spans="1:4" x14ac:dyDescent="0.25">
      <c r="A85" t="s">
        <v>73</v>
      </c>
      <c r="B85" s="2" t="s">
        <v>42</v>
      </c>
      <c r="C85" t="str">
        <f t="shared" si="3"/>
        <v>PromotionApproval Info</v>
      </c>
      <c r="D85" s="12" t="s">
        <v>138</v>
      </c>
    </row>
    <row r="86" spans="1:4" x14ac:dyDescent="0.25">
      <c r="A86" t="s">
        <v>73</v>
      </c>
      <c r="B86" s="2" t="s">
        <v>28</v>
      </c>
      <c r="C86" t="str">
        <f t="shared" si="3"/>
        <v>PromotionFTE</v>
      </c>
      <c r="D86" s="12" t="s">
        <v>242</v>
      </c>
    </row>
    <row r="87" spans="1:4" x14ac:dyDescent="0.25">
      <c r="A87" t="s">
        <v>73</v>
      </c>
      <c r="B87" s="2" t="s">
        <v>29</v>
      </c>
      <c r="C87" t="str">
        <f t="shared" si="3"/>
        <v>PromotionHours</v>
      </c>
      <c r="D87" s="12" t="s">
        <v>118</v>
      </c>
    </row>
    <row r="88" spans="1:4" x14ac:dyDescent="0.25">
      <c r="A88" t="s">
        <v>82</v>
      </c>
      <c r="B88" s="2" t="s">
        <v>43</v>
      </c>
      <c r="C88" t="str">
        <f t="shared" si="3"/>
        <v>Hours Change (Exempt or Non-Exempt)Approver(s)</v>
      </c>
      <c r="D88" s="12" t="s">
        <v>161</v>
      </c>
    </row>
    <row r="89" spans="1:4" x14ac:dyDescent="0.25">
      <c r="A89" t="s">
        <v>73</v>
      </c>
      <c r="B89" s="2" t="s">
        <v>24</v>
      </c>
      <c r="C89" t="str">
        <f t="shared" si="3"/>
        <v>PromotionTitle</v>
      </c>
      <c r="D89" s="12" t="s">
        <v>116</v>
      </c>
    </row>
    <row r="90" spans="1:4" x14ac:dyDescent="0.25">
      <c r="A90" t="s">
        <v>73</v>
      </c>
      <c r="B90" s="2" t="s">
        <v>32</v>
      </c>
      <c r="C90" t="str">
        <f t="shared" si="3"/>
        <v>PromotionFunding</v>
      </c>
      <c r="D90" s="12" t="s">
        <v>246</v>
      </c>
    </row>
    <row r="91" spans="1:4" x14ac:dyDescent="0.25">
      <c r="A91" t="s">
        <v>73</v>
      </c>
      <c r="B91" s="2" t="s">
        <v>35</v>
      </c>
      <c r="C91" t="str">
        <f t="shared" si="3"/>
        <v>PromotionBegin Date</v>
      </c>
      <c r="D91" s="12" t="s">
        <v>157</v>
      </c>
    </row>
    <row r="92" spans="1:4" x14ac:dyDescent="0.25">
      <c r="A92" t="s">
        <v>73</v>
      </c>
      <c r="B92" s="2" t="s">
        <v>34</v>
      </c>
      <c r="C92" t="str">
        <f t="shared" si="3"/>
        <v>PromotionAssignment #</v>
      </c>
      <c r="D92" s="12" t="s">
        <v>100</v>
      </c>
    </row>
    <row r="93" spans="1:4" x14ac:dyDescent="0.25">
      <c r="A93" t="s">
        <v>73</v>
      </c>
      <c r="B93" s="2" t="s">
        <v>95</v>
      </c>
      <c r="C93" t="str">
        <f t="shared" si="3"/>
        <v>PromotionAccount String(s)</v>
      </c>
      <c r="D93" s="12" t="s">
        <v>97</v>
      </c>
    </row>
    <row r="94" spans="1:4" x14ac:dyDescent="0.25">
      <c r="A94" t="s">
        <v>83</v>
      </c>
      <c r="B94" s="2" t="s">
        <v>33</v>
      </c>
      <c r="C94" t="str">
        <f t="shared" si="3"/>
        <v>Re-HireiExpense default account</v>
      </c>
      <c r="D94" s="12" t="s">
        <v>167</v>
      </c>
    </row>
    <row r="95" spans="1:4" x14ac:dyDescent="0.25">
      <c r="A95" t="s">
        <v>83</v>
      </c>
      <c r="B95" s="2" t="s">
        <v>6</v>
      </c>
      <c r="C95" t="str">
        <f t="shared" si="3"/>
        <v>Re-HireEffective Date</v>
      </c>
      <c r="D95" s="12" t="s">
        <v>110</v>
      </c>
    </row>
    <row r="96" spans="1:4" x14ac:dyDescent="0.25">
      <c r="A96" t="s">
        <v>83</v>
      </c>
      <c r="B96" s="2" t="s">
        <v>42</v>
      </c>
      <c r="C96" t="str">
        <f t="shared" si="3"/>
        <v>Re-HireApproval Info</v>
      </c>
      <c r="D96" s="12" t="s">
        <v>134</v>
      </c>
    </row>
    <row r="97" spans="1:4" x14ac:dyDescent="0.25">
      <c r="A97" t="s">
        <v>83</v>
      </c>
      <c r="B97" s="2" t="s">
        <v>36</v>
      </c>
      <c r="C97" t="str">
        <f t="shared" si="3"/>
        <v>Re-HireEnd Date</v>
      </c>
      <c r="D97" s="12" t="s">
        <v>159</v>
      </c>
    </row>
    <row r="98" spans="1:4" x14ac:dyDescent="0.25">
      <c r="A98" t="s">
        <v>83</v>
      </c>
      <c r="B98" s="2" t="s">
        <v>28</v>
      </c>
      <c r="C98" t="str">
        <f t="shared" si="3"/>
        <v>Re-HireFTE</v>
      </c>
      <c r="D98" s="12" t="s">
        <v>242</v>
      </c>
    </row>
    <row r="99" spans="1:4" x14ac:dyDescent="0.25">
      <c r="A99" t="s">
        <v>83</v>
      </c>
      <c r="B99" s="2" t="s">
        <v>29</v>
      </c>
      <c r="C99" t="str">
        <f t="shared" si="3"/>
        <v>Re-HireHours</v>
      </c>
      <c r="D99" s="12" t="s">
        <v>118</v>
      </c>
    </row>
    <row r="100" spans="1:4" x14ac:dyDescent="0.25">
      <c r="A100" t="s">
        <v>83</v>
      </c>
      <c r="B100" s="2" t="s">
        <v>10</v>
      </c>
      <c r="C100" t="str">
        <f t="shared" si="3"/>
        <v>Re-HireCitizenship</v>
      </c>
      <c r="D100" s="12" t="s">
        <v>108</v>
      </c>
    </row>
    <row r="101" spans="1:4" x14ac:dyDescent="0.25">
      <c r="A101" t="s">
        <v>84</v>
      </c>
      <c r="B101" s="2" t="s">
        <v>18</v>
      </c>
      <c r="C101" t="str">
        <f t="shared" si="3"/>
        <v>Transfer ToSocial Security Number</v>
      </c>
      <c r="D101" s="12" t="s">
        <v>166</v>
      </c>
    </row>
    <row r="102" spans="1:4" x14ac:dyDescent="0.25">
      <c r="A102" t="s">
        <v>83</v>
      </c>
      <c r="B102" s="2" t="s">
        <v>18</v>
      </c>
      <c r="C102" t="str">
        <f t="shared" si="3"/>
        <v>Re-HireSocial Security Number</v>
      </c>
      <c r="D102" s="12" t="s">
        <v>166</v>
      </c>
    </row>
    <row r="103" spans="1:4" x14ac:dyDescent="0.25">
      <c r="A103" t="s">
        <v>83</v>
      </c>
      <c r="B103" s="2" t="s">
        <v>35</v>
      </c>
      <c r="C103" t="str">
        <f t="shared" si="3"/>
        <v>Re-HireBegin Date</v>
      </c>
      <c r="D103" s="12" t="s">
        <v>157</v>
      </c>
    </row>
    <row r="104" spans="1:4" x14ac:dyDescent="0.25">
      <c r="A104" t="s">
        <v>1</v>
      </c>
      <c r="B104" s="2" t="s">
        <v>43</v>
      </c>
      <c r="C104" t="str">
        <f t="shared" si="3"/>
        <v>New HireApprover(s)</v>
      </c>
      <c r="D104" s="12" t="s">
        <v>161</v>
      </c>
    </row>
    <row r="105" spans="1:4" x14ac:dyDescent="0.25">
      <c r="A105" t="s">
        <v>83</v>
      </c>
      <c r="B105" s="2" t="s">
        <v>24</v>
      </c>
      <c r="C105" t="str">
        <f t="shared" si="3"/>
        <v>Re-HireTitle</v>
      </c>
      <c r="D105" s="12" t="s">
        <v>116</v>
      </c>
    </row>
    <row r="106" spans="1:4" x14ac:dyDescent="0.25">
      <c r="A106" t="s">
        <v>83</v>
      </c>
      <c r="B106" s="2" t="s">
        <v>31</v>
      </c>
      <c r="C106" t="str">
        <f t="shared" si="3"/>
        <v>Re-HireSalary</v>
      </c>
      <c r="D106" s="2" t="s">
        <v>240</v>
      </c>
    </row>
    <row r="107" spans="1:4" x14ac:dyDescent="0.25">
      <c r="A107" t="s">
        <v>83</v>
      </c>
      <c r="B107" s="2" t="s">
        <v>27</v>
      </c>
      <c r="C107" t="str">
        <f t="shared" si="3"/>
        <v>Re-HireRegular or Temporary</v>
      </c>
      <c r="D107" s="12" t="s">
        <v>251</v>
      </c>
    </row>
    <row r="108" spans="1:4" x14ac:dyDescent="0.25">
      <c r="A108" t="s">
        <v>83</v>
      </c>
      <c r="B108" s="2" t="s">
        <v>95</v>
      </c>
      <c r="C108" t="str">
        <f t="shared" si="3"/>
        <v>Re-HireAccount String(s)</v>
      </c>
      <c r="D108" s="12" t="s">
        <v>96</v>
      </c>
    </row>
    <row r="109" spans="1:4" x14ac:dyDescent="0.25">
      <c r="A109" t="s">
        <v>91</v>
      </c>
      <c r="B109" s="2" t="s">
        <v>35</v>
      </c>
      <c r="C109" t="str">
        <f t="shared" ref="C109:C140" si="4">CONCATENATE(A109,B109)</f>
        <v>Revised   Begin Date</v>
      </c>
      <c r="D109" t="s">
        <v>157</v>
      </c>
    </row>
    <row r="110" spans="1:4" x14ac:dyDescent="0.25">
      <c r="A110" t="s">
        <v>91</v>
      </c>
      <c r="B110" s="2" t="s">
        <v>34</v>
      </c>
      <c r="C110" t="str">
        <f t="shared" si="4"/>
        <v>Revised   Assignment #</v>
      </c>
      <c r="D110" t="s">
        <v>106</v>
      </c>
    </row>
    <row r="111" spans="1:4" x14ac:dyDescent="0.25">
      <c r="A111" t="s">
        <v>87</v>
      </c>
      <c r="B111" s="2" t="s">
        <v>6</v>
      </c>
      <c r="C111" t="str">
        <f t="shared" si="4"/>
        <v>Revised Pay RateEffective Date</v>
      </c>
      <c r="D111" s="12" t="s">
        <v>110</v>
      </c>
    </row>
    <row r="112" spans="1:4" x14ac:dyDescent="0.25">
      <c r="A112" t="s">
        <v>87</v>
      </c>
      <c r="B112" s="2" t="s">
        <v>35</v>
      </c>
      <c r="C112" t="str">
        <f t="shared" si="4"/>
        <v>Revised Pay RateBegin Date</v>
      </c>
      <c r="D112" s="12" t="s">
        <v>157</v>
      </c>
    </row>
    <row r="113" spans="1:4" x14ac:dyDescent="0.25">
      <c r="A113" t="s">
        <v>87</v>
      </c>
      <c r="B113" s="2" t="s">
        <v>44</v>
      </c>
      <c r="C113" t="str">
        <f t="shared" si="4"/>
        <v>Revised Pay RateAdditional Helpful Hints</v>
      </c>
      <c r="D113" s="12" t="s">
        <v>246</v>
      </c>
    </row>
    <row r="114" spans="1:4" x14ac:dyDescent="0.25">
      <c r="A114" t="s">
        <v>85</v>
      </c>
      <c r="B114" s="2" t="s">
        <v>43</v>
      </c>
      <c r="C114" t="str">
        <f t="shared" si="4"/>
        <v>Organization Change OnlyApprover(s)</v>
      </c>
      <c r="D114" s="12" t="s">
        <v>161</v>
      </c>
    </row>
    <row r="115" spans="1:4" x14ac:dyDescent="0.25">
      <c r="A115" t="s">
        <v>87</v>
      </c>
      <c r="B115" s="2" t="s">
        <v>34</v>
      </c>
      <c r="C115" t="str">
        <f t="shared" si="4"/>
        <v>Revised Pay RateAssignment #</v>
      </c>
      <c r="D115" s="12" t="s">
        <v>100</v>
      </c>
    </row>
    <row r="116" spans="1:4" x14ac:dyDescent="0.25">
      <c r="A116" t="s">
        <v>86</v>
      </c>
      <c r="B116" s="2" t="s">
        <v>6</v>
      </c>
      <c r="C116" t="str">
        <f t="shared" si="4"/>
        <v>Status ChangeEffective Date</v>
      </c>
      <c r="D116" s="12" t="s">
        <v>110</v>
      </c>
    </row>
    <row r="117" spans="1:4" x14ac:dyDescent="0.25">
      <c r="A117" t="s">
        <v>86</v>
      </c>
      <c r="B117" s="2" t="s">
        <v>28</v>
      </c>
      <c r="C117" t="str">
        <f t="shared" si="4"/>
        <v>Status ChangeFTE</v>
      </c>
      <c r="D117" s="12" t="s">
        <v>242</v>
      </c>
    </row>
    <row r="118" spans="1:4" x14ac:dyDescent="0.25">
      <c r="A118" t="s">
        <v>86</v>
      </c>
      <c r="B118" s="2" t="s">
        <v>22</v>
      </c>
      <c r="C118" t="str">
        <f t="shared" si="4"/>
        <v>Status ChangePeople Group</v>
      </c>
      <c r="D118" s="12" t="s">
        <v>121</v>
      </c>
    </row>
    <row r="119" spans="1:4" x14ac:dyDescent="0.25">
      <c r="A119" t="s">
        <v>86</v>
      </c>
      <c r="B119" s="2" t="s">
        <v>29</v>
      </c>
      <c r="C119" t="str">
        <f t="shared" si="4"/>
        <v>Status ChangeHours</v>
      </c>
      <c r="D119" s="12" t="s">
        <v>118</v>
      </c>
    </row>
    <row r="120" spans="1:4" x14ac:dyDescent="0.25">
      <c r="A120" t="s">
        <v>73</v>
      </c>
      <c r="B120" s="2" t="s">
        <v>43</v>
      </c>
      <c r="C120" t="str">
        <f t="shared" si="4"/>
        <v>PromotionApprover(s)</v>
      </c>
      <c r="D120" t="s">
        <v>161</v>
      </c>
    </row>
    <row r="121" spans="1:4" x14ac:dyDescent="0.25">
      <c r="A121" t="s">
        <v>86</v>
      </c>
      <c r="B121" s="2" t="s">
        <v>24</v>
      </c>
      <c r="C121" t="str">
        <f t="shared" si="4"/>
        <v>Status ChangeTitle</v>
      </c>
      <c r="D121" s="12" t="s">
        <v>116</v>
      </c>
    </row>
    <row r="122" spans="1:4" x14ac:dyDescent="0.25">
      <c r="A122" t="s">
        <v>86</v>
      </c>
      <c r="B122" s="2" t="s">
        <v>32</v>
      </c>
      <c r="C122" t="str">
        <f t="shared" si="4"/>
        <v>Status ChangeFunding</v>
      </c>
      <c r="D122" s="12" t="s">
        <v>246</v>
      </c>
    </row>
    <row r="123" spans="1:4" x14ac:dyDescent="0.25">
      <c r="A123" t="s">
        <v>86</v>
      </c>
      <c r="B123" s="2" t="s">
        <v>34</v>
      </c>
      <c r="C123" t="str">
        <f t="shared" si="4"/>
        <v>Status ChangeAssignment #</v>
      </c>
      <c r="D123" s="12" t="s">
        <v>100</v>
      </c>
    </row>
    <row r="124" spans="1:4" x14ac:dyDescent="0.25">
      <c r="A124" t="s">
        <v>86</v>
      </c>
      <c r="B124" s="2" t="s">
        <v>35</v>
      </c>
      <c r="C124" t="str">
        <f t="shared" si="4"/>
        <v>Status ChangeBegin Date</v>
      </c>
      <c r="D124" s="12" t="s">
        <v>157</v>
      </c>
    </row>
    <row r="125" spans="1:4" x14ac:dyDescent="0.25">
      <c r="A125" t="s">
        <v>86</v>
      </c>
      <c r="B125" s="2" t="s">
        <v>95</v>
      </c>
      <c r="C125" t="str">
        <f t="shared" si="4"/>
        <v>Status ChangeAccount String(s)</v>
      </c>
      <c r="D125" s="12" t="s">
        <v>97</v>
      </c>
    </row>
    <row r="126" spans="1:4" x14ac:dyDescent="0.25">
      <c r="A126" t="s">
        <v>54</v>
      </c>
      <c r="B126" s="2" t="s">
        <v>32</v>
      </c>
      <c r="C126" t="str">
        <f t="shared" si="4"/>
        <v>Student (Non-Exempt)Funding</v>
      </c>
      <c r="D126" s="2" t="s">
        <v>148</v>
      </c>
    </row>
    <row r="127" spans="1:4" x14ac:dyDescent="0.25">
      <c r="A127" t="s">
        <v>54</v>
      </c>
      <c r="B127" s="2" t="s">
        <v>44</v>
      </c>
      <c r="C127" t="str">
        <f t="shared" si="4"/>
        <v>Student (Non-Exempt)Additional Helpful Hints</v>
      </c>
      <c r="D127" s="2" t="s">
        <v>151</v>
      </c>
    </row>
    <row r="128" spans="1:4" x14ac:dyDescent="0.25">
      <c r="A128" t="s">
        <v>88</v>
      </c>
      <c r="B128" s="2" t="s">
        <v>41</v>
      </c>
      <c r="C128" t="str">
        <f t="shared" si="4"/>
        <v>Termination/RetirementUnused Vacation Days (Exempt)</v>
      </c>
      <c r="D128" s="2" t="s">
        <v>153</v>
      </c>
    </row>
    <row r="129" spans="1:4" x14ac:dyDescent="0.25">
      <c r="A129" t="s">
        <v>88</v>
      </c>
      <c r="B129" s="2" t="s">
        <v>36</v>
      </c>
      <c r="C129" t="str">
        <f t="shared" si="4"/>
        <v>Termination/RetirementEnd Date</v>
      </c>
      <c r="D129" s="12" t="s">
        <v>157</v>
      </c>
    </row>
    <row r="130" spans="1:4" x14ac:dyDescent="0.25">
      <c r="A130" t="s">
        <v>88</v>
      </c>
      <c r="B130" s="2" t="s">
        <v>37</v>
      </c>
      <c r="C130" t="str">
        <f t="shared" si="4"/>
        <v>Termination/RetirementLast Day Worked</v>
      </c>
      <c r="D130" s="12" t="s">
        <v>157</v>
      </c>
    </row>
    <row r="131" spans="1:4" x14ac:dyDescent="0.25">
      <c r="A131" t="s">
        <v>89</v>
      </c>
      <c r="B131" s="2" t="s">
        <v>6</v>
      </c>
      <c r="C131" t="str">
        <f t="shared" si="4"/>
        <v>Title ChangeEffective Date</v>
      </c>
      <c r="D131" s="12" t="s">
        <v>110</v>
      </c>
    </row>
    <row r="132" spans="1:4" x14ac:dyDescent="0.25">
      <c r="A132" t="s">
        <v>89</v>
      </c>
      <c r="B132" s="2" t="s">
        <v>34</v>
      </c>
      <c r="C132" t="str">
        <f t="shared" si="4"/>
        <v>Title ChangeAssignment #</v>
      </c>
      <c r="D132" s="12" t="s">
        <v>100</v>
      </c>
    </row>
    <row r="133" spans="1:4" x14ac:dyDescent="0.25">
      <c r="A133" t="s">
        <v>89</v>
      </c>
      <c r="B133" s="2" t="s">
        <v>35</v>
      </c>
      <c r="C133" t="str">
        <f t="shared" si="4"/>
        <v>Title ChangeBegin Date</v>
      </c>
      <c r="D133" s="12" t="s">
        <v>157</v>
      </c>
    </row>
    <row r="134" spans="1:4" x14ac:dyDescent="0.25">
      <c r="A134" t="s">
        <v>83</v>
      </c>
      <c r="B134" s="2" t="s">
        <v>43</v>
      </c>
      <c r="C134" t="str">
        <f t="shared" si="4"/>
        <v>Re-HireApprover(s)</v>
      </c>
      <c r="D134" t="s">
        <v>161</v>
      </c>
    </row>
    <row r="135" spans="1:4" x14ac:dyDescent="0.25">
      <c r="A135" t="s">
        <v>90</v>
      </c>
      <c r="B135" s="2" t="s">
        <v>34</v>
      </c>
      <c r="C135" t="str">
        <f t="shared" si="4"/>
        <v>Transfer FromAssignment #</v>
      </c>
      <c r="D135" s="12" t="s">
        <v>103</v>
      </c>
    </row>
    <row r="136" spans="1:4" x14ac:dyDescent="0.25">
      <c r="A136" t="s">
        <v>90</v>
      </c>
      <c r="B136" s="2" t="s">
        <v>44</v>
      </c>
      <c r="C136" t="str">
        <f t="shared" si="4"/>
        <v>Transfer FromAdditional Helpful Hints</v>
      </c>
      <c r="D136" s="12" t="s">
        <v>152</v>
      </c>
    </row>
    <row r="137" spans="1:4" x14ac:dyDescent="0.25">
      <c r="A137" t="s">
        <v>90</v>
      </c>
      <c r="B137" s="2" t="s">
        <v>36</v>
      </c>
      <c r="C137" t="str">
        <f t="shared" si="4"/>
        <v>Transfer FromEnd Date</v>
      </c>
      <c r="D137" s="12" t="s">
        <v>157</v>
      </c>
    </row>
    <row r="138" spans="1:4" x14ac:dyDescent="0.25">
      <c r="A138" t="s">
        <v>84</v>
      </c>
      <c r="B138" s="2" t="s">
        <v>33</v>
      </c>
      <c r="C138" t="str">
        <f t="shared" si="4"/>
        <v>Transfer ToiExpense default account</v>
      </c>
      <c r="D138" s="12" t="s">
        <v>167</v>
      </c>
    </row>
    <row r="139" spans="1:4" x14ac:dyDescent="0.25">
      <c r="A139" t="s">
        <v>84</v>
      </c>
      <c r="B139" s="2" t="s">
        <v>28</v>
      </c>
      <c r="C139" t="str">
        <f t="shared" si="4"/>
        <v>Transfer ToFTE</v>
      </c>
      <c r="D139" s="12" t="s">
        <v>242</v>
      </c>
    </row>
    <row r="140" spans="1:4" x14ac:dyDescent="0.25">
      <c r="A140" t="s">
        <v>84</v>
      </c>
      <c r="B140" s="2" t="s">
        <v>29</v>
      </c>
      <c r="C140" t="str">
        <f t="shared" si="4"/>
        <v>Transfer ToHours</v>
      </c>
      <c r="D140" s="12" t="s">
        <v>118</v>
      </c>
    </row>
    <row r="141" spans="1:4" x14ac:dyDescent="0.25">
      <c r="A141" t="s">
        <v>87</v>
      </c>
      <c r="B141" s="2" t="s">
        <v>43</v>
      </c>
      <c r="C141" t="str">
        <f t="shared" ref="C141:C146" si="5">CONCATENATE(A141,B141)</f>
        <v>Revised Pay RateApprover(s)</v>
      </c>
      <c r="D141" s="12" t="s">
        <v>161</v>
      </c>
    </row>
    <row r="142" spans="1:4" x14ac:dyDescent="0.25">
      <c r="A142" t="s">
        <v>86</v>
      </c>
      <c r="B142" s="2" t="s">
        <v>43</v>
      </c>
      <c r="C142" t="str">
        <f t="shared" si="5"/>
        <v>Status ChangeApprover(s)</v>
      </c>
      <c r="D142" t="s">
        <v>161</v>
      </c>
    </row>
    <row r="143" spans="1:4" x14ac:dyDescent="0.25">
      <c r="A143" t="s">
        <v>88</v>
      </c>
      <c r="B143" s="2" t="s">
        <v>43</v>
      </c>
      <c r="C143" t="str">
        <f t="shared" si="5"/>
        <v>Termination/RetirementApprover(s)</v>
      </c>
      <c r="D143" s="12" t="s">
        <v>161</v>
      </c>
    </row>
    <row r="144" spans="1:4" x14ac:dyDescent="0.25">
      <c r="A144" t="s">
        <v>89</v>
      </c>
      <c r="B144" s="2" t="s">
        <v>43</v>
      </c>
      <c r="C144" t="str">
        <f t="shared" si="5"/>
        <v>Title ChangeApprover(s)</v>
      </c>
      <c r="D144" s="12" t="s">
        <v>161</v>
      </c>
    </row>
    <row r="145" spans="1:4" x14ac:dyDescent="0.25">
      <c r="A145" t="s">
        <v>90</v>
      </c>
      <c r="B145" s="2" t="s">
        <v>43</v>
      </c>
      <c r="C145" t="str">
        <f t="shared" si="5"/>
        <v>Transfer FromApprover(s)</v>
      </c>
      <c r="D145" s="12" t="s">
        <v>146</v>
      </c>
    </row>
    <row r="146" spans="1:4" x14ac:dyDescent="0.25">
      <c r="A146" t="s">
        <v>84</v>
      </c>
      <c r="B146" s="2" t="s">
        <v>43</v>
      </c>
      <c r="C146" t="str">
        <f t="shared" si="5"/>
        <v>Transfer ToApprover(s)</v>
      </c>
      <c r="D146" s="12" t="s">
        <v>146</v>
      </c>
    </row>
    <row r="147" spans="1:4" x14ac:dyDescent="0.25">
      <c r="A147" t="s">
        <v>84</v>
      </c>
      <c r="B147" s="2" t="s">
        <v>34</v>
      </c>
      <c r="C147" t="str">
        <f t="shared" ref="C147:C150" si="6">CONCATENATE(A147,B147)</f>
        <v>Transfer ToAssignment #</v>
      </c>
      <c r="D147" s="12" t="s">
        <v>104</v>
      </c>
    </row>
    <row r="148" spans="1:4" x14ac:dyDescent="0.25">
      <c r="A148" t="s">
        <v>84</v>
      </c>
      <c r="B148" s="2" t="s">
        <v>35</v>
      </c>
      <c r="C148" t="str">
        <f t="shared" si="6"/>
        <v>Transfer ToBegin Date</v>
      </c>
      <c r="D148" s="12" t="s">
        <v>157</v>
      </c>
    </row>
    <row r="149" spans="1:4" x14ac:dyDescent="0.25">
      <c r="A149" t="s">
        <v>84</v>
      </c>
      <c r="B149" s="2" t="s">
        <v>44</v>
      </c>
      <c r="C149" t="str">
        <f t="shared" si="6"/>
        <v>Transfer ToAdditional Helpful Hints</v>
      </c>
      <c r="D149" s="12" t="s">
        <v>152</v>
      </c>
    </row>
    <row r="150" spans="1:4" x14ac:dyDescent="0.25">
      <c r="A150" t="s">
        <v>84</v>
      </c>
      <c r="B150" s="2" t="s">
        <v>95</v>
      </c>
      <c r="C150" t="str">
        <f t="shared" si="6"/>
        <v>Transfer ToAccount String(s)</v>
      </c>
      <c r="D150" s="12" t="s">
        <v>96</v>
      </c>
    </row>
  </sheetData>
  <autoFilter ref="A1:E150" xr:uid="{00000000-0009-0000-0000-000005000000}">
    <sortState xmlns:xlrd2="http://schemas.microsoft.com/office/spreadsheetml/2017/richdata2" ref="A11:D146">
      <sortCondition ref="A1:A150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G32"/>
  <sheetViews>
    <sheetView workbookViewId="0">
      <selection activeCell="A2" sqref="A2:G32"/>
    </sheetView>
  </sheetViews>
  <sheetFormatPr defaultColWidth="8.85546875" defaultRowHeight="15" x14ac:dyDescent="0.25"/>
  <cols>
    <col min="1" max="1" width="41.28515625" bestFit="1" customWidth="1"/>
    <col min="2" max="2" width="12.85546875" customWidth="1"/>
    <col min="3" max="3" width="11.42578125" customWidth="1"/>
    <col min="4" max="4" width="18.42578125" bestFit="1" customWidth="1"/>
    <col min="5" max="5" width="12.7109375" customWidth="1"/>
    <col min="7" max="7" width="45.140625" bestFit="1" customWidth="1"/>
  </cols>
  <sheetData>
    <row r="1" spans="1:7" x14ac:dyDescent="0.25">
      <c r="A1" s="4" t="s">
        <v>168</v>
      </c>
      <c r="B1" s="4" t="s">
        <v>8</v>
      </c>
      <c r="C1" s="4" t="s">
        <v>169</v>
      </c>
      <c r="D1" s="4" t="s">
        <v>22</v>
      </c>
      <c r="E1" s="4" t="s">
        <v>170</v>
      </c>
      <c r="F1" s="4" t="s">
        <v>171</v>
      </c>
      <c r="G1" s="4" t="s">
        <v>172</v>
      </c>
    </row>
    <row r="2" spans="1:7" x14ac:dyDescent="0.25">
      <c r="A2" t="s">
        <v>67</v>
      </c>
      <c r="E2" s="2" t="s">
        <v>173</v>
      </c>
      <c r="G2" s="17" t="s">
        <v>174</v>
      </c>
    </row>
    <row r="3" spans="1:7" x14ac:dyDescent="0.25">
      <c r="A3" t="s">
        <v>69</v>
      </c>
      <c r="D3" t="s">
        <v>175</v>
      </c>
      <c r="E3" s="2"/>
      <c r="G3" s="17" t="s">
        <v>176</v>
      </c>
    </row>
    <row r="4" spans="1:7" x14ac:dyDescent="0.25">
      <c r="A4" t="s">
        <v>75</v>
      </c>
      <c r="E4" s="2"/>
      <c r="G4" s="17" t="s">
        <v>177</v>
      </c>
    </row>
    <row r="5" spans="1:7" x14ac:dyDescent="0.25">
      <c r="A5" t="s">
        <v>76</v>
      </c>
      <c r="D5" t="s">
        <v>178</v>
      </c>
      <c r="E5" s="2" t="s">
        <v>179</v>
      </c>
      <c r="G5" s="17" t="s">
        <v>180</v>
      </c>
    </row>
    <row r="6" spans="1:7" x14ac:dyDescent="0.25">
      <c r="A6" t="s">
        <v>77</v>
      </c>
      <c r="E6" s="2" t="s">
        <v>181</v>
      </c>
      <c r="G6" s="17" t="s">
        <v>182</v>
      </c>
    </row>
    <row r="7" spans="1:7" x14ac:dyDescent="0.25">
      <c r="A7" t="s">
        <v>79</v>
      </c>
      <c r="E7" s="2" t="s">
        <v>183</v>
      </c>
      <c r="G7" s="17" t="s">
        <v>184</v>
      </c>
    </row>
    <row r="8" spans="1:7" x14ac:dyDescent="0.25">
      <c r="A8" t="s">
        <v>81</v>
      </c>
      <c r="E8" s="2"/>
      <c r="G8" s="17"/>
    </row>
    <row r="9" spans="1:7" x14ac:dyDescent="0.25">
      <c r="A9" t="s">
        <v>82</v>
      </c>
      <c r="E9" s="2" t="s">
        <v>185</v>
      </c>
      <c r="G9" s="17" t="s">
        <v>186</v>
      </c>
    </row>
    <row r="10" spans="1:7" x14ac:dyDescent="0.25">
      <c r="A10" t="s">
        <v>1</v>
      </c>
      <c r="B10" t="s">
        <v>187</v>
      </c>
      <c r="C10" t="s">
        <v>188</v>
      </c>
      <c r="D10" t="s">
        <v>189</v>
      </c>
      <c r="E10" s="2" t="s">
        <v>190</v>
      </c>
      <c r="F10" t="s">
        <v>68</v>
      </c>
      <c r="G10" s="17" t="s">
        <v>191</v>
      </c>
    </row>
    <row r="11" spans="1:7" x14ac:dyDescent="0.25">
      <c r="A11" t="s">
        <v>85</v>
      </c>
      <c r="D11" t="s">
        <v>192</v>
      </c>
      <c r="E11" s="2"/>
      <c r="G11" s="17" t="s">
        <v>193</v>
      </c>
    </row>
    <row r="12" spans="1:7" x14ac:dyDescent="0.25">
      <c r="A12" t="s">
        <v>73</v>
      </c>
      <c r="E12" s="2" t="s">
        <v>194</v>
      </c>
      <c r="G12" s="17" t="s">
        <v>195</v>
      </c>
    </row>
    <row r="13" spans="1:7" x14ac:dyDescent="0.25">
      <c r="A13" t="s">
        <v>83</v>
      </c>
      <c r="B13" t="s">
        <v>196</v>
      </c>
      <c r="C13" t="s">
        <v>197</v>
      </c>
      <c r="D13" t="s">
        <v>198</v>
      </c>
      <c r="E13" s="2" t="s">
        <v>199</v>
      </c>
      <c r="F13" t="s">
        <v>70</v>
      </c>
      <c r="G13" s="17" t="s">
        <v>200</v>
      </c>
    </row>
    <row r="14" spans="1:7" x14ac:dyDescent="0.25">
      <c r="A14" t="s">
        <v>87</v>
      </c>
      <c r="E14" s="2"/>
      <c r="G14" s="17" t="s">
        <v>201</v>
      </c>
    </row>
    <row r="15" spans="1:7" x14ac:dyDescent="0.25">
      <c r="A15" t="s">
        <v>86</v>
      </c>
      <c r="D15" t="s">
        <v>79</v>
      </c>
      <c r="E15" s="2" t="s">
        <v>202</v>
      </c>
      <c r="G15" s="17" t="s">
        <v>203</v>
      </c>
    </row>
    <row r="16" spans="1:7" x14ac:dyDescent="0.25">
      <c r="A16" t="s">
        <v>88</v>
      </c>
      <c r="E16" s="2" t="s">
        <v>204</v>
      </c>
      <c r="G16" s="17" t="s">
        <v>205</v>
      </c>
    </row>
    <row r="17" spans="1:7" x14ac:dyDescent="0.25">
      <c r="A17" t="s">
        <v>89</v>
      </c>
      <c r="E17" s="2" t="s">
        <v>206</v>
      </c>
      <c r="G17" s="17" t="s">
        <v>207</v>
      </c>
    </row>
    <row r="18" spans="1:7" x14ac:dyDescent="0.25">
      <c r="A18" t="s">
        <v>90</v>
      </c>
      <c r="D18" t="s">
        <v>208</v>
      </c>
      <c r="E18" s="2" t="s">
        <v>209</v>
      </c>
      <c r="G18" s="17" t="s">
        <v>210</v>
      </c>
    </row>
    <row r="19" spans="1:7" x14ac:dyDescent="0.25">
      <c r="A19" t="s">
        <v>84</v>
      </c>
      <c r="D19" t="s">
        <v>211</v>
      </c>
      <c r="E19" s="2" t="s">
        <v>212</v>
      </c>
      <c r="G19" s="17" t="s">
        <v>213</v>
      </c>
    </row>
    <row r="20" spans="1:7" x14ac:dyDescent="0.25">
      <c r="E20" s="2" t="s">
        <v>214</v>
      </c>
      <c r="G20" s="17" t="s">
        <v>215</v>
      </c>
    </row>
    <row r="21" spans="1:7" x14ac:dyDescent="0.25">
      <c r="E21" s="2"/>
      <c r="G21" s="17" t="s">
        <v>216</v>
      </c>
    </row>
    <row r="22" spans="1:7" x14ac:dyDescent="0.25">
      <c r="E22" s="2" t="s">
        <v>217</v>
      </c>
      <c r="G22" s="17" t="s">
        <v>218</v>
      </c>
    </row>
    <row r="23" spans="1:7" x14ac:dyDescent="0.25">
      <c r="E23" s="2"/>
      <c r="G23" s="17" t="s">
        <v>219</v>
      </c>
    </row>
    <row r="24" spans="1:7" x14ac:dyDescent="0.25">
      <c r="E24" s="2" t="s">
        <v>220</v>
      </c>
      <c r="G24" s="17" t="s">
        <v>221</v>
      </c>
    </row>
    <row r="25" spans="1:7" x14ac:dyDescent="0.25">
      <c r="E25" s="2"/>
      <c r="G25" s="17" t="s">
        <v>222</v>
      </c>
    </row>
    <row r="26" spans="1:7" x14ac:dyDescent="0.25">
      <c r="E26" t="s">
        <v>223</v>
      </c>
      <c r="G26" s="17" t="s">
        <v>224</v>
      </c>
    </row>
    <row r="27" spans="1:7" x14ac:dyDescent="0.25">
      <c r="G27" s="17" t="s">
        <v>225</v>
      </c>
    </row>
    <row r="28" spans="1:7" x14ac:dyDescent="0.25">
      <c r="G28" s="17" t="s">
        <v>226</v>
      </c>
    </row>
    <row r="29" spans="1:7" x14ac:dyDescent="0.25">
      <c r="G29" s="17" t="s">
        <v>227</v>
      </c>
    </row>
    <row r="30" spans="1:7" x14ac:dyDescent="0.25">
      <c r="G30" s="17" t="s">
        <v>228</v>
      </c>
    </row>
    <row r="31" spans="1:7" x14ac:dyDescent="0.25">
      <c r="G31" s="17" t="s">
        <v>229</v>
      </c>
    </row>
    <row r="32" spans="1:7" x14ac:dyDescent="0.25">
      <c r="G32" s="18" t="s">
        <v>230</v>
      </c>
    </row>
  </sheetData>
  <sortState xmlns:xlrd2="http://schemas.microsoft.com/office/spreadsheetml/2017/richdata2" ref="A2:G32">
    <sortCondition ref="A2:A3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594acf-ae43-4abb-aa5e-c84de0bc0b10">
      <Terms xmlns="http://schemas.microsoft.com/office/infopath/2007/PartnerControls"/>
    </lcf76f155ced4ddcb4097134ff3c332f>
    <TaxCatchAll xmlns="6ee04792-e8a5-4c4f-ac80-57140cc06c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E592653691FA4D8110C5F46AC59797" ma:contentTypeVersion="15" ma:contentTypeDescription="Create a new document." ma:contentTypeScope="" ma:versionID="dfefd87ee1284997a3128857768eecb2">
  <xsd:schema xmlns:xsd="http://www.w3.org/2001/XMLSchema" xmlns:xs="http://www.w3.org/2001/XMLSchema" xmlns:p="http://schemas.microsoft.com/office/2006/metadata/properties" xmlns:ns2="a8594acf-ae43-4abb-aa5e-c84de0bc0b10" xmlns:ns3="6ee04792-e8a5-4c4f-ac80-57140cc06c81" targetNamespace="http://schemas.microsoft.com/office/2006/metadata/properties" ma:root="true" ma:fieldsID="5e5665eb60ed29474061871b53936df5" ns2:_="" ns3:_="">
    <xsd:import namespace="a8594acf-ae43-4abb-aa5e-c84de0bc0b10"/>
    <xsd:import namespace="6ee04792-e8a5-4c4f-ac80-57140cc06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94acf-ae43-4abb-aa5e-c84de0bc0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18877a1d-e0fc-498e-9a76-01c7036177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04792-e8a5-4c4f-ac80-57140cc06c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3017060-b105-4ed9-a061-7204e3cce033}" ma:internalName="TaxCatchAll" ma:showField="CatchAllData" ma:web="6ee04792-e8a5-4c4f-ac80-57140cc06c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D0007C-FC48-4216-B106-86577C174C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91EB8B-B423-45B2-9757-82D40C101A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985DDF-720E-4E8F-AF92-8D1B4F1F0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Staff_Faculty_Grads</vt:lpstr>
      <vt:lpstr>Misc</vt:lpstr>
      <vt:lpstr>all data</vt:lpstr>
      <vt:lpstr>hints pivot</vt:lpstr>
      <vt:lpstr>helpful hints - all</vt:lpstr>
      <vt:lpstr>Drop Downs</vt:lpstr>
      <vt:lpstr>Staff_Faculty_Grads!Print_Area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E. Tompkins</dc:creator>
  <cp:keywords/>
  <dc:description/>
  <cp:lastModifiedBy>Debra L. Barton</cp:lastModifiedBy>
  <cp:revision/>
  <dcterms:created xsi:type="dcterms:W3CDTF">2016-02-09T19:20:40Z</dcterms:created>
  <dcterms:modified xsi:type="dcterms:W3CDTF">2023-08-28T18:15:16Z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0x01010033423AB47707CF439060CD88F63B2219</vt:lpwstr>
  </property>
</Properties>
</file>